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88D6DCEA-045A-4515-A4CE-005B14C6ED56}" xr6:coauthVersionLast="47" xr6:coauthVersionMax="47" xr10:uidLastSave="{00000000-0000-0000-0000-000000000000}"/>
  <bookViews>
    <workbookView xWindow="-120" yWindow="-120" windowWidth="20730" windowHeight="11040" tabRatio="756" xr2:uid="{00000000-000D-0000-FFFF-FFFF00000000}"/>
  </bookViews>
  <sheets>
    <sheet name="様式２－１号（第４条関係）事業計画書" sheetId="19" r:id="rId1"/>
    <sheet name="様式２－2号（第４条関係）事業計画書" sheetId="15" r:id="rId2"/>
    <sheet name="様式第３号（第４条関係）収支予算書" sheetId="16" r:id="rId3"/>
    <sheet name="様式第６－１号（第８条関係）変更事業計画書" sheetId="7" r:id="rId4"/>
    <sheet name="様式第６－２号（第８条関係）変更事業計画書" sheetId="8" r:id="rId5"/>
    <sheet name="変更収支予算書（様式第７号）" sheetId="17" r:id="rId6"/>
    <sheet name="様式第９号（第１０条関係）事業実績報告書" sheetId="6" r:id="rId7"/>
    <sheet name="様式第１０号（第１０条関係）収支決算書" sheetId="1" r:id="rId8"/>
    <sheet name="様式外" sheetId="3" state="hidden" r:id="rId9"/>
  </sheets>
  <definedNames>
    <definedName name="_xlnm.Print_Area" localSheetId="5">'変更収支予算書（様式第７号）'!$A$1:$K$26</definedName>
    <definedName name="_xlnm.Print_Area" localSheetId="0">'様式２－１号（第４条関係）事業計画書'!$B$1:$L$32</definedName>
    <definedName name="_xlnm.Print_Area" localSheetId="1">'様式２－2号（第４条関係）事業計画書'!$B$1:$L$28</definedName>
    <definedName name="_xlnm.Print_Area" localSheetId="7">'様式第１０号（第１０条関係）収支決算書'!$A$1:$P$81</definedName>
    <definedName name="_xlnm.Print_Area" localSheetId="2">'様式第３号（第４条関係）収支予算書'!$A$1:$K$26</definedName>
    <definedName name="_xlnm.Print_Area" localSheetId="3">'様式第６－１号（第８条関係）変更事業計画書'!$A$1:$G$19</definedName>
    <definedName name="_xlnm.Print_Area" localSheetId="4">'様式第６－２号（第８条関係）変更事業計画書'!$A$1:$G$19</definedName>
    <definedName name="_xlnm.Print_Area" localSheetId="6">'様式第９号（第１０条関係）事業実績報告書'!$A$1:$F$36</definedName>
    <definedName name="Z_93E517DA_E845_4BB5_9B97_AC11C451AA62_.wvu.PrintArea" localSheetId="0" hidden="1">'様式２－１号（第４条関係）事業計画書'!$B$8:$L$35</definedName>
    <definedName name="Z_93E517DA_E845_4BB5_9B97_AC11C451AA62_.wvu.PrintArea" localSheetId="1" hidden="1">'様式２－2号（第４条関係）事業計画書'!$B$8:$L$31</definedName>
    <definedName name="チャレンジ">'様式２－１号（第４条関係）事業計画書'!$N$2:$N$4</definedName>
    <definedName name="学術・文化事業区分">様式外!$B$2:$B$6</definedName>
    <definedName name="学術・文化振興事業">様式外!$E$12:$E$14</definedName>
    <definedName name="学術図書出版事業">様式外!$F$12:$F$13</definedName>
    <definedName name="公開講座開催事業">様式外!$D$12:$D$13</definedName>
    <definedName name="公立大学事業区分">様式外!$B$7:$B$9</definedName>
    <definedName name="事業区分">様式外!$B$2:$B$9</definedName>
    <definedName name="青森公立大学の国際交流を中心とした教育活動事業" localSheetId="0">#REF!</definedName>
    <definedName name="青森公立大学の国際交流を中心とした教育活動事業" localSheetId="1">#REF!</definedName>
    <definedName name="青森公立大学の国際交流を中心とした教育活動事業">#REF!</definedName>
    <definedName name="地域における学術・文化の振興に係る事業" localSheetId="0">#REF!</definedName>
    <definedName name="地域における学術・文化の振興に係る事業" localSheetId="1">#REF!</definedName>
    <definedName name="地域における学術・文化の振興に係る事業">#REF!</definedName>
    <definedName name="地域の振興に係る研究事業【チャレンジ】">様式外!$B$12:$B$14</definedName>
    <definedName name="地域の振興に係る研究事業【ポストコロナ地方創生枠人口減少少子化対策】">'様式第６－１号（第８条関係）変更事業計画書'!$K$2</definedName>
    <definedName name="地域の振興に係る研究事業【一般】">様式外!$C$12:$C$14</definedName>
  </definedNames>
  <calcPr calcId="191029"/>
</workbook>
</file>

<file path=xl/calcChain.xml><?xml version="1.0" encoding="utf-8"?>
<calcChain xmlns="http://schemas.openxmlformats.org/spreadsheetml/2006/main">
  <c r="O80" i="1" l="1"/>
  <c r="J19" i="15"/>
  <c r="J19" i="19"/>
  <c r="J17" i="7" l="1"/>
  <c r="J18" i="7"/>
  <c r="J19" i="7"/>
  <c r="J13" i="7"/>
  <c r="J14" i="7"/>
  <c r="J15" i="7"/>
  <c r="J16" i="7"/>
  <c r="E21" i="16" l="1"/>
  <c r="O66" i="1" l="1"/>
  <c r="O65" i="1"/>
  <c r="O64" i="1"/>
  <c r="O63" i="1"/>
  <c r="O62" i="1"/>
  <c r="O61" i="1"/>
  <c r="G21" i="16"/>
  <c r="G24" i="16" s="1"/>
  <c r="D11" i="16"/>
  <c r="E61" i="1" l="1"/>
  <c r="A19" i="19"/>
  <c r="A32" i="19"/>
  <c r="A30" i="19"/>
  <c r="A28" i="19"/>
  <c r="A26" i="19"/>
  <c r="A24" i="19"/>
  <c r="A13" i="19"/>
  <c r="E25" i="17" l="1"/>
  <c r="D25" i="17"/>
  <c r="H21" i="17"/>
  <c r="E21" i="17"/>
  <c r="D21" i="17"/>
  <c r="E11" i="17"/>
  <c r="D11" i="17"/>
  <c r="D25" i="16"/>
  <c r="D21" i="16"/>
  <c r="N8" i="17" l="1"/>
  <c r="N7" i="17"/>
  <c r="N8" i="16"/>
  <c r="N7" i="16"/>
  <c r="E26" i="17"/>
  <c r="H26" i="17" s="1"/>
  <c r="F21" i="17"/>
  <c r="H25" i="17"/>
  <c r="H24" i="17"/>
  <c r="D26" i="17"/>
  <c r="J21" i="17"/>
  <c r="D26" i="16"/>
  <c r="G26" i="16" s="1"/>
  <c r="A28" i="15"/>
  <c r="A26" i="15"/>
  <c r="A24" i="15"/>
  <c r="A17" i="15"/>
  <c r="I14" i="7" l="1"/>
  <c r="D73" i="1" l="1"/>
  <c r="J19" i="8" l="1"/>
  <c r="J18" i="8"/>
  <c r="J17" i="8"/>
  <c r="J16" i="8"/>
  <c r="J15" i="8"/>
  <c r="J14" i="8"/>
  <c r="J13" i="8"/>
  <c r="I19" i="7"/>
  <c r="I18" i="7"/>
  <c r="I17" i="7"/>
  <c r="I16" i="7"/>
  <c r="I15" i="7"/>
  <c r="I13" i="7"/>
  <c r="H29" i="6" l="1"/>
  <c r="H30" i="6"/>
  <c r="H28" i="6"/>
  <c r="H27" i="6"/>
  <c r="H31" i="6"/>
  <c r="H26" i="6"/>
  <c r="H36" i="6"/>
  <c r="H35" i="6"/>
  <c r="H34" i="6"/>
  <c r="P10" i="1" l="1"/>
  <c r="P11" i="1"/>
  <c r="E14" i="1"/>
  <c r="C14" i="1"/>
  <c r="P12" i="1" l="1"/>
  <c r="O79" i="1" l="1"/>
  <c r="O78" i="1"/>
  <c r="O77" i="1"/>
  <c r="O76" i="1"/>
  <c r="O75" i="1"/>
  <c r="O74" i="1"/>
  <c r="O72" i="1"/>
  <c r="O71" i="1"/>
  <c r="O70" i="1"/>
  <c r="O69" i="1"/>
  <c r="O68" i="1"/>
  <c r="O67" i="1"/>
  <c r="O60" i="1"/>
  <c r="O59" i="1"/>
  <c r="O58" i="1"/>
  <c r="O57" i="1"/>
  <c r="O56" i="1"/>
  <c r="O55" i="1"/>
  <c r="O54" i="1"/>
  <c r="O53" i="1"/>
  <c r="O52" i="1"/>
  <c r="O51" i="1"/>
  <c r="O50" i="1"/>
  <c r="O49" i="1"/>
  <c r="O48" i="1"/>
  <c r="O47" i="1"/>
  <c r="O46" i="1"/>
  <c r="O45" i="1"/>
  <c r="O44" i="1"/>
  <c r="O43" i="1"/>
  <c r="O42" i="1"/>
  <c r="O41" i="1"/>
  <c r="O40" i="1"/>
  <c r="O39" i="1"/>
  <c r="O38" i="1"/>
  <c r="O37" i="1"/>
  <c r="O36" i="1"/>
  <c r="O35" i="1"/>
  <c r="O34" i="1"/>
  <c r="O33" i="1"/>
  <c r="O32" i="1"/>
  <c r="O31" i="1"/>
  <c r="O30" i="1"/>
  <c r="O29" i="1"/>
  <c r="O28" i="1"/>
  <c r="O27" i="1"/>
  <c r="O26" i="1"/>
  <c r="O25" i="1"/>
  <c r="O22" i="1"/>
  <c r="O20" i="1"/>
  <c r="O21" i="1"/>
  <c r="O23" i="1"/>
  <c r="O24" i="1"/>
  <c r="O19" i="1"/>
  <c r="E74" i="1" l="1"/>
  <c r="E67" i="1"/>
  <c r="E19" i="1"/>
  <c r="O73" i="1"/>
  <c r="O81" i="1" s="1"/>
  <c r="E43" i="1"/>
  <c r="E37" i="1"/>
  <c r="E31" i="1"/>
  <c r="E25" i="1"/>
  <c r="E49" i="1"/>
  <c r="E55" i="1"/>
  <c r="E73" i="1" l="1"/>
</calcChain>
</file>

<file path=xl/sharedStrings.xml><?xml version="1.0" encoding="utf-8"?>
<sst xmlns="http://schemas.openxmlformats.org/spreadsheetml/2006/main" count="507" uniqueCount="197">
  <si>
    <t>経費区分</t>
    <rPh sb="0" eb="2">
      <t>ケイヒ</t>
    </rPh>
    <rPh sb="2" eb="4">
      <t>クブン</t>
    </rPh>
    <phoneticPr fontId="2"/>
  </si>
  <si>
    <t>費目</t>
    <rPh sb="0" eb="2">
      <t>ヒモク</t>
    </rPh>
    <phoneticPr fontId="2"/>
  </si>
  <si>
    <t>予算額</t>
    <rPh sb="0" eb="3">
      <t>ヨサンガク</t>
    </rPh>
    <phoneticPr fontId="2"/>
  </si>
  <si>
    <t>単価（円）</t>
    <rPh sb="0" eb="2">
      <t>タンカ</t>
    </rPh>
    <rPh sb="3" eb="4">
      <t>エン</t>
    </rPh>
    <phoneticPr fontId="2"/>
  </si>
  <si>
    <t>値</t>
    <rPh sb="0" eb="1">
      <t>アタイ</t>
    </rPh>
    <phoneticPr fontId="2"/>
  </si>
  <si>
    <t>単位</t>
    <rPh sb="0" eb="2">
      <t>タンイ</t>
    </rPh>
    <phoneticPr fontId="2"/>
  </si>
  <si>
    <t>×</t>
    <phoneticPr fontId="2"/>
  </si>
  <si>
    <t>＝</t>
    <phoneticPr fontId="2"/>
  </si>
  <si>
    <t>小計</t>
    <rPh sb="0" eb="2">
      <t>ショウケイ</t>
    </rPh>
    <phoneticPr fontId="2"/>
  </si>
  <si>
    <t>項目</t>
    <rPh sb="0" eb="2">
      <t>コウモク</t>
    </rPh>
    <phoneticPr fontId="2"/>
  </si>
  <si>
    <t>旅費</t>
    <rPh sb="0" eb="2">
      <t>リョヒ</t>
    </rPh>
    <phoneticPr fontId="2"/>
  </si>
  <si>
    <t>助成対象経費</t>
    <rPh sb="0" eb="2">
      <t>ジョセイ</t>
    </rPh>
    <rPh sb="2" eb="4">
      <t>タイショウ</t>
    </rPh>
    <rPh sb="4" eb="6">
      <t>ケイヒ</t>
    </rPh>
    <phoneticPr fontId="2"/>
  </si>
  <si>
    <t>報償費</t>
    <rPh sb="0" eb="3">
      <t>ホウショウヒ</t>
    </rPh>
    <phoneticPr fontId="2"/>
  </si>
  <si>
    <t>賃金</t>
    <rPh sb="0" eb="2">
      <t>チンギン</t>
    </rPh>
    <phoneticPr fontId="2"/>
  </si>
  <si>
    <t>消耗品費</t>
    <rPh sb="0" eb="3">
      <t>ショウモウヒン</t>
    </rPh>
    <rPh sb="3" eb="4">
      <t>ヒ</t>
    </rPh>
    <phoneticPr fontId="2"/>
  </si>
  <si>
    <t>通信運搬費</t>
    <rPh sb="0" eb="2">
      <t>ツウシン</t>
    </rPh>
    <rPh sb="2" eb="4">
      <t>ウンパン</t>
    </rPh>
    <rPh sb="4" eb="5">
      <t>ヒ</t>
    </rPh>
    <phoneticPr fontId="2"/>
  </si>
  <si>
    <t>印刷製本費</t>
    <rPh sb="0" eb="2">
      <t>インサツ</t>
    </rPh>
    <rPh sb="2" eb="4">
      <t>セイホン</t>
    </rPh>
    <rPh sb="4" eb="5">
      <t>ヒ</t>
    </rPh>
    <phoneticPr fontId="2"/>
  </si>
  <si>
    <t>賃借料</t>
    <rPh sb="0" eb="3">
      <t>チンシャクリョウ</t>
    </rPh>
    <phoneticPr fontId="2"/>
  </si>
  <si>
    <t>備考</t>
    <rPh sb="0" eb="2">
      <t>ビコウ</t>
    </rPh>
    <phoneticPr fontId="2"/>
  </si>
  <si>
    <t>助成対象経費　小計</t>
    <rPh sb="0" eb="2">
      <t>ジョセイ</t>
    </rPh>
    <rPh sb="2" eb="4">
      <t>タイショウ</t>
    </rPh>
    <rPh sb="4" eb="6">
      <t>ケイヒ</t>
    </rPh>
    <rPh sb="7" eb="9">
      <t>ショウケイ</t>
    </rPh>
    <phoneticPr fontId="2"/>
  </si>
  <si>
    <t>助成対象外経費</t>
    <rPh sb="0" eb="2">
      <t>ジョセイ</t>
    </rPh>
    <rPh sb="2" eb="4">
      <t>タイショウ</t>
    </rPh>
    <rPh sb="4" eb="5">
      <t>ガイ</t>
    </rPh>
    <rPh sb="5" eb="7">
      <t>ケイヒ</t>
    </rPh>
    <phoneticPr fontId="2"/>
  </si>
  <si>
    <t>合計</t>
    <rPh sb="0" eb="2">
      <t>ゴウケイ</t>
    </rPh>
    <phoneticPr fontId="2"/>
  </si>
  <si>
    <t>１　事業の名称</t>
    <rPh sb="2" eb="4">
      <t>ジギョウ</t>
    </rPh>
    <rPh sb="5" eb="7">
      <t>メイショウ</t>
    </rPh>
    <phoneticPr fontId="2"/>
  </si>
  <si>
    <t>２　事業区分</t>
    <rPh sb="2" eb="4">
      <t>ジギョウ</t>
    </rPh>
    <rPh sb="4" eb="6">
      <t>クブン</t>
    </rPh>
    <phoneticPr fontId="2"/>
  </si>
  <si>
    <t>３　収入</t>
    <rPh sb="2" eb="4">
      <t>シュウニュウ</t>
    </rPh>
    <phoneticPr fontId="2"/>
  </si>
  <si>
    <t>４　支出</t>
    <rPh sb="2" eb="4">
      <t>シシュツ</t>
    </rPh>
    <phoneticPr fontId="2"/>
  </si>
  <si>
    <t>助成金</t>
    <rPh sb="0" eb="2">
      <t>ジョセイ</t>
    </rPh>
    <rPh sb="2" eb="3">
      <t>キン</t>
    </rPh>
    <phoneticPr fontId="2"/>
  </si>
  <si>
    <t>自己負担</t>
    <rPh sb="0" eb="2">
      <t>ジコ</t>
    </rPh>
    <rPh sb="2" eb="4">
      <t>フタン</t>
    </rPh>
    <phoneticPr fontId="2"/>
  </si>
  <si>
    <t>（単位：円）</t>
    <rPh sb="1" eb="3">
      <t>タンイ</t>
    </rPh>
    <rPh sb="4" eb="5">
      <t>エン</t>
    </rPh>
    <phoneticPr fontId="2"/>
  </si>
  <si>
    <t>〔地域における学術・文化の振興に係る事業〕</t>
    <phoneticPr fontId="2"/>
  </si>
  <si>
    <t>事業区分</t>
    <phoneticPr fontId="2"/>
  </si>
  <si>
    <t>事業実施場所</t>
    <phoneticPr fontId="2"/>
  </si>
  <si>
    <t>助成事業であることの明記方法</t>
    <phoneticPr fontId="2"/>
  </si>
  <si>
    <t>公開講座開催事業</t>
    <phoneticPr fontId="2"/>
  </si>
  <si>
    <t>学術・文化振興事業</t>
    <phoneticPr fontId="2"/>
  </si>
  <si>
    <t>学術図書出版事業</t>
    <phoneticPr fontId="2"/>
  </si>
  <si>
    <t>事業の名称</t>
    <rPh sb="0" eb="2">
      <t>ジギョウ</t>
    </rPh>
    <rPh sb="3" eb="5">
      <t>メイショウ</t>
    </rPh>
    <phoneticPr fontId="2"/>
  </si>
  <si>
    <t>人材育成事業</t>
    <phoneticPr fontId="2"/>
  </si>
  <si>
    <t>教員研修事業</t>
    <phoneticPr fontId="2"/>
  </si>
  <si>
    <t>国際交流教育事業</t>
    <phoneticPr fontId="2"/>
  </si>
  <si>
    <t>新規</t>
    <rPh sb="0" eb="2">
      <t>シンキ</t>
    </rPh>
    <phoneticPr fontId="2"/>
  </si>
  <si>
    <t>2回目</t>
    <rPh sb="1" eb="3">
      <t>カイメ</t>
    </rPh>
    <phoneticPr fontId="2"/>
  </si>
  <si>
    <t>3回目</t>
    <rPh sb="1" eb="3">
      <t>カイメ</t>
    </rPh>
    <phoneticPr fontId="2"/>
  </si>
  <si>
    <t>継続</t>
    <rPh sb="0" eb="2">
      <t>ケイゾク</t>
    </rPh>
    <phoneticPr fontId="2"/>
  </si>
  <si>
    <t>地域の振興に係る研究事業【チャレンジ】</t>
    <phoneticPr fontId="2"/>
  </si>
  <si>
    <t>地域の振興に係る研究事業【一般】</t>
    <phoneticPr fontId="2"/>
  </si>
  <si>
    <t>学術・文化振興事業</t>
    <phoneticPr fontId="2"/>
  </si>
  <si>
    <t>学術図書出版事業</t>
    <phoneticPr fontId="2"/>
  </si>
  <si>
    <t>文字数</t>
    <rPh sb="0" eb="3">
      <t>モジスウ</t>
    </rPh>
    <phoneticPr fontId="2"/>
  </si>
  <si>
    <t>数式</t>
    <rPh sb="0" eb="2">
      <t>スウシキ</t>
    </rPh>
    <phoneticPr fontId="2"/>
  </si>
  <si>
    <t>〔青森公立大学の国際交流を中心とした教育活動〕</t>
    <phoneticPr fontId="2"/>
  </si>
  <si>
    <t>予算額</t>
    <rPh sb="0" eb="3">
      <t>ヨサンガク</t>
    </rPh>
    <phoneticPr fontId="2"/>
  </si>
  <si>
    <t>決算額</t>
    <rPh sb="0" eb="2">
      <t>ケッサン</t>
    </rPh>
    <rPh sb="2" eb="3">
      <t>ガク</t>
    </rPh>
    <phoneticPr fontId="2"/>
  </si>
  <si>
    <t>（単位：円）</t>
    <phoneticPr fontId="2"/>
  </si>
  <si>
    <t>支払実績</t>
    <rPh sb="0" eb="2">
      <t>シハライ</t>
    </rPh>
    <rPh sb="2" eb="4">
      <t>ジッセキ</t>
    </rPh>
    <phoneticPr fontId="2"/>
  </si>
  <si>
    <t>助成金交付確定額</t>
    <rPh sb="0" eb="2">
      <t>ジョセイ</t>
    </rPh>
    <rPh sb="2" eb="3">
      <t>キン</t>
    </rPh>
    <rPh sb="3" eb="5">
      <t>コウフ</t>
    </rPh>
    <rPh sb="5" eb="7">
      <t>カクテイ</t>
    </rPh>
    <rPh sb="7" eb="8">
      <t>ガク</t>
    </rPh>
    <phoneticPr fontId="2"/>
  </si>
  <si>
    <t>差額（交付決定額-交付確定額）</t>
    <rPh sb="0" eb="2">
      <t>サガク</t>
    </rPh>
    <rPh sb="3" eb="5">
      <t>コウフ</t>
    </rPh>
    <rPh sb="5" eb="7">
      <t>ケッテイ</t>
    </rPh>
    <rPh sb="7" eb="8">
      <t>ガク</t>
    </rPh>
    <rPh sb="9" eb="11">
      <t>コウフ</t>
    </rPh>
    <rPh sb="11" eb="13">
      <t>カクテイ</t>
    </rPh>
    <rPh sb="13" eb="14">
      <t>ガク</t>
    </rPh>
    <phoneticPr fontId="2"/>
  </si>
  <si>
    <r>
      <t>助成金交付決定額</t>
    </r>
    <r>
      <rPr>
        <sz val="8"/>
        <color theme="1"/>
        <rFont val="ＭＳ Ｐ明朝"/>
        <family val="1"/>
        <charset val="128"/>
      </rPr>
      <t>（変更承認を受けた場合は変更後の額）</t>
    </r>
    <rPh sb="0" eb="2">
      <t>ジョセイ</t>
    </rPh>
    <rPh sb="2" eb="3">
      <t>キン</t>
    </rPh>
    <rPh sb="3" eb="5">
      <t>コウフ</t>
    </rPh>
    <rPh sb="5" eb="7">
      <t>ケッテイ</t>
    </rPh>
    <rPh sb="7" eb="8">
      <t>ガク</t>
    </rPh>
    <phoneticPr fontId="2"/>
  </si>
  <si>
    <t>大学等名又は団体名</t>
    <rPh sb="2" eb="3">
      <t>トウ</t>
    </rPh>
    <rPh sb="3" eb="4">
      <t>メイ</t>
    </rPh>
    <phoneticPr fontId="2"/>
  </si>
  <si>
    <t>職・氏名</t>
    <phoneticPr fontId="2"/>
  </si>
  <si>
    <t>区分</t>
    <rPh sb="0" eb="2">
      <t>クブン</t>
    </rPh>
    <phoneticPr fontId="2"/>
  </si>
  <si>
    <t>【事業実績】</t>
    <rPh sb="1" eb="3">
      <t>ジギョウ</t>
    </rPh>
    <rPh sb="3" eb="5">
      <t>ジッセキ</t>
    </rPh>
    <phoneticPr fontId="2"/>
  </si>
  <si>
    <t>【事業計画書の内容（事業計画書から転記）】</t>
    <rPh sb="1" eb="3">
      <t>ジギョウ</t>
    </rPh>
    <rPh sb="3" eb="5">
      <t>ケイカク</t>
    </rPh>
    <rPh sb="5" eb="6">
      <t>ショ</t>
    </rPh>
    <rPh sb="7" eb="9">
      <t>ナイヨウ</t>
    </rPh>
    <rPh sb="10" eb="12">
      <t>ジギョウ</t>
    </rPh>
    <rPh sb="12" eb="15">
      <t>ケイカクショ</t>
    </rPh>
    <rPh sb="17" eb="19">
      <t>テンキ</t>
    </rPh>
    <phoneticPr fontId="2"/>
  </si>
  <si>
    <t>助成事業であることを明記したもの</t>
    <phoneticPr fontId="2"/>
  </si>
  <si>
    <t>事業完了年月日</t>
    <rPh sb="2" eb="4">
      <t>カンリョウ</t>
    </rPh>
    <rPh sb="4" eb="7">
      <t>ネンガッピ</t>
    </rPh>
    <phoneticPr fontId="2"/>
  </si>
  <si>
    <r>
      <rPr>
        <sz val="10"/>
        <color theme="1"/>
        <rFont val="ＭＳ ゴシック"/>
        <family val="3"/>
        <charset val="128"/>
      </rPr>
      <t>参加人数</t>
    </r>
    <r>
      <rPr>
        <sz val="8"/>
        <color theme="1"/>
        <rFont val="ＭＳ 明朝"/>
        <family val="1"/>
        <charset val="128"/>
      </rPr>
      <t xml:space="preserve">
※公開講座開催事業、学術・文化振興事業及び青森公立大学の国際交流を中心とした教育活動のみ</t>
    </r>
    <rPh sb="0" eb="2">
      <t>サンカ</t>
    </rPh>
    <rPh sb="2" eb="4">
      <t>ニンズウ</t>
    </rPh>
    <rPh sb="24" eb="25">
      <t>オヨ</t>
    </rPh>
    <rPh sb="26" eb="28">
      <t>アオモリ</t>
    </rPh>
    <rPh sb="28" eb="30">
      <t>コウリツ</t>
    </rPh>
    <rPh sb="30" eb="32">
      <t>ダイガク</t>
    </rPh>
    <rPh sb="33" eb="35">
      <t>コクサイ</t>
    </rPh>
    <rPh sb="35" eb="37">
      <t>コウリュウ</t>
    </rPh>
    <rPh sb="38" eb="40">
      <t>チュウシン</t>
    </rPh>
    <rPh sb="43" eb="45">
      <t>キョウイク</t>
    </rPh>
    <rPh sb="45" eb="47">
      <t>カツドウ</t>
    </rPh>
    <phoneticPr fontId="2"/>
  </si>
  <si>
    <t>※変更する項目のみ記載してください。</t>
    <rPh sb="1" eb="3">
      <t>ヘンコウ</t>
    </rPh>
    <rPh sb="5" eb="7">
      <t>コウモク</t>
    </rPh>
    <rPh sb="9" eb="11">
      <t>キサイ</t>
    </rPh>
    <phoneticPr fontId="2"/>
  </si>
  <si>
    <t>変更後</t>
    <rPh sb="0" eb="2">
      <t>ヘンコウ</t>
    </rPh>
    <rPh sb="2" eb="3">
      <t>ゴ</t>
    </rPh>
    <phoneticPr fontId="2"/>
  </si>
  <si>
    <r>
      <rPr>
        <sz val="10"/>
        <color theme="1"/>
        <rFont val="ＭＳ ゴシック"/>
        <family val="3"/>
        <charset val="128"/>
      </rPr>
      <t>リポジトリ等掲載状況</t>
    </r>
    <r>
      <rPr>
        <sz val="8"/>
        <color theme="1"/>
        <rFont val="ＭＳ 明朝"/>
        <family val="1"/>
        <charset val="128"/>
      </rPr>
      <t xml:space="preserve">
※地域の振興に係る研究事業のみ</t>
    </r>
    <rPh sb="5" eb="6">
      <t>トウ</t>
    </rPh>
    <rPh sb="6" eb="8">
      <t>ケイサイ</t>
    </rPh>
    <rPh sb="8" eb="10">
      <t>ジョウキョウ</t>
    </rPh>
    <rPh sb="22" eb="24">
      <t>ジギョウ</t>
    </rPh>
    <phoneticPr fontId="2"/>
  </si>
  <si>
    <t>年　　　　月　　　　日</t>
    <rPh sb="0" eb="1">
      <t>ネン</t>
    </rPh>
    <rPh sb="5" eb="6">
      <t>ガツ</t>
    </rPh>
    <rPh sb="10" eb="11">
      <t>ニチ</t>
    </rPh>
    <phoneticPr fontId="2"/>
  </si>
  <si>
    <t>公益財団法人青森学術文化振興財団　理事長　殿</t>
    <rPh sb="17" eb="20">
      <t>リジチョウ</t>
    </rPh>
    <rPh sb="21" eb="22">
      <t>ドノ</t>
    </rPh>
    <phoneticPr fontId="2"/>
  </si>
  <si>
    <t>　　年　　月　　日付け青学財第　　号で交付決定のあった事業が完了したので、公益財団法人青森学術文化振興財団助成金交付要綱第１１条の規定に基づき、関係書類を添えて下記のとおり報告します。</t>
  </si>
  <si>
    <t>（添付書類）</t>
    <phoneticPr fontId="2"/>
  </si>
  <si>
    <t>　１　収支決算書（様式第１０号）</t>
    <phoneticPr fontId="2"/>
  </si>
  <si>
    <t>　２　助成対象経費の支出に係る領収書等の写し</t>
    <phoneticPr fontId="2"/>
  </si>
  <si>
    <t>　３　助成事業の成果品その他成果を証明するもの（研究論文、公開講座のパンフレット、学術図書の印刷物等）</t>
    <phoneticPr fontId="2"/>
  </si>
  <si>
    <t>　４　助成事業の成果の地域への還元状況を証明するもの</t>
    <phoneticPr fontId="2"/>
  </si>
  <si>
    <t>　５　助成を受けた事業であることを明記したもの（成果品、ポスター、パンフレット等）</t>
    <phoneticPr fontId="2"/>
  </si>
  <si>
    <t>　６　その他理事長が必要と認める書類</t>
    <phoneticPr fontId="2"/>
  </si>
  <si>
    <t>公開講座開催事業</t>
    <phoneticPr fontId="2"/>
  </si>
  <si>
    <t>概算払を受けている場合は、その額</t>
    <rPh sb="0" eb="2">
      <t>ガイサン</t>
    </rPh>
    <rPh sb="2" eb="3">
      <t>バライ</t>
    </rPh>
    <rPh sb="4" eb="5">
      <t>ウ</t>
    </rPh>
    <rPh sb="9" eb="11">
      <t>バアイ</t>
    </rPh>
    <rPh sb="15" eb="16">
      <t>ガク</t>
    </rPh>
    <phoneticPr fontId="2"/>
  </si>
  <si>
    <t>事業実績報告書</t>
    <rPh sb="0" eb="2">
      <t>ジギョウ</t>
    </rPh>
    <rPh sb="2" eb="4">
      <t>ジッセキ</t>
    </rPh>
    <rPh sb="4" eb="7">
      <t>ホウコクショ</t>
    </rPh>
    <phoneticPr fontId="2"/>
  </si>
  <si>
    <t>収支決算書</t>
    <rPh sb="0" eb="2">
      <t>シュウシ</t>
    </rPh>
    <rPh sb="2" eb="5">
      <t>ケッサンショ</t>
    </rPh>
    <phoneticPr fontId="2"/>
  </si>
  <si>
    <t>　　　（機関リポジトリ等掲載画面の写し、公開講座の記録写真、図書館の受領書・送付伝票の写し、電子書籍頒布画面の写し等）</t>
    <rPh sb="38" eb="40">
      <t>ソウフ</t>
    </rPh>
    <rPh sb="40" eb="42">
      <t>デンピョウ</t>
    </rPh>
    <rPh sb="43" eb="44">
      <t>ウツ</t>
    </rPh>
    <phoneticPr fontId="2"/>
  </si>
  <si>
    <t>事　業　計　画　書</t>
    <rPh sb="0" eb="1">
      <t>コト</t>
    </rPh>
    <rPh sb="2" eb="3">
      <t>ゴウ</t>
    </rPh>
    <rPh sb="4" eb="5">
      <t>ケイ</t>
    </rPh>
    <rPh sb="6" eb="7">
      <t>ガ</t>
    </rPh>
    <rPh sb="8" eb="9">
      <t>ショ</t>
    </rPh>
    <phoneticPr fontId="2"/>
  </si>
  <si>
    <t>大学等名又は団体名</t>
    <rPh sb="0" eb="2">
      <t>ダイガク</t>
    </rPh>
    <rPh sb="2" eb="3">
      <t>トウ</t>
    </rPh>
    <rPh sb="3" eb="4">
      <t>メイ</t>
    </rPh>
    <rPh sb="4" eb="5">
      <t>マタ</t>
    </rPh>
    <rPh sb="6" eb="8">
      <t>ダンタイ</t>
    </rPh>
    <rPh sb="8" eb="9">
      <t>メイ</t>
    </rPh>
    <phoneticPr fontId="2"/>
  </si>
  <si>
    <t>事業名</t>
    <rPh sb="0" eb="2">
      <t>ジギョウ</t>
    </rPh>
    <rPh sb="2" eb="3">
      <t>メイ</t>
    </rPh>
    <phoneticPr fontId="2"/>
  </si>
  <si>
    <t>新規・継続区分</t>
  </si>
  <si>
    <t>報償費</t>
  </si>
  <si>
    <t>通信運搬費</t>
  </si>
  <si>
    <t>旅費</t>
  </si>
  <si>
    <t>印刷製本費</t>
  </si>
  <si>
    <t>賃金</t>
  </si>
  <si>
    <t>賃借料</t>
  </si>
  <si>
    <t>消耗品費</t>
  </si>
  <si>
    <t>その他</t>
  </si>
  <si>
    <t>対象外経費</t>
  </si>
  <si>
    <t>事業費計</t>
  </si>
  <si>
    <t>上限額</t>
  </si>
  <si>
    <t>申請額</t>
  </si>
  <si>
    <t>申請者</t>
    <rPh sb="0" eb="2">
      <t>シンセイ</t>
    </rPh>
    <rPh sb="2" eb="3">
      <t>シャ</t>
    </rPh>
    <phoneticPr fontId="2"/>
  </si>
  <si>
    <t>事業区分</t>
    <rPh sb="2" eb="4">
      <t>クブン</t>
    </rPh>
    <phoneticPr fontId="2"/>
  </si>
  <si>
    <t>～</t>
    <phoneticPr fontId="2"/>
  </si>
  <si>
    <t>事業実施場所</t>
    <rPh sb="0" eb="2">
      <t>ジギョウ</t>
    </rPh>
    <rPh sb="2" eb="4">
      <t>ジッシ</t>
    </rPh>
    <rPh sb="4" eb="6">
      <t>バショ</t>
    </rPh>
    <phoneticPr fontId="2"/>
  </si>
  <si>
    <t>助成事業であることの明記方法</t>
    <rPh sb="0" eb="2">
      <t>ジョセイ</t>
    </rPh>
    <rPh sb="2" eb="4">
      <t>ジギョウ</t>
    </rPh>
    <rPh sb="10" eb="12">
      <t>メイキ</t>
    </rPh>
    <rPh sb="12" eb="14">
      <t>ホウホウ</t>
    </rPh>
    <phoneticPr fontId="2"/>
  </si>
  <si>
    <r>
      <t xml:space="preserve">事業実施期間
</t>
    </r>
    <r>
      <rPr>
        <sz val="8"/>
        <color theme="1"/>
        <rFont val="HGSｺﾞｼｯｸM"/>
        <family val="3"/>
        <charset val="128"/>
      </rPr>
      <t>※2月末日までに完了すること</t>
    </r>
    <rPh sb="0" eb="2">
      <t>ジギョウ</t>
    </rPh>
    <rPh sb="2" eb="4">
      <t>ジッシ</t>
    </rPh>
    <rPh sb="4" eb="6">
      <t>キカン</t>
    </rPh>
    <rPh sb="9" eb="10">
      <t>ガツ</t>
    </rPh>
    <rPh sb="10" eb="12">
      <t>マツジツ</t>
    </rPh>
    <rPh sb="15" eb="17">
      <t>カンリョウ</t>
    </rPh>
    <phoneticPr fontId="2"/>
  </si>
  <si>
    <t>地域における学術・文化の振興に係る事業</t>
    <phoneticPr fontId="2"/>
  </si>
  <si>
    <t>青森公立大学の国際交流を中心とした教育活動事業</t>
    <phoneticPr fontId="2"/>
  </si>
  <si>
    <r>
      <rPr>
        <sz val="11"/>
        <color theme="1"/>
        <rFont val="HGSｺﾞｼｯｸM"/>
        <family val="3"/>
        <charset val="128"/>
      </rPr>
      <t>募集期間及び
募集人数</t>
    </r>
    <r>
      <rPr>
        <sz val="9"/>
        <color theme="1"/>
        <rFont val="HGSｺﾞｼｯｸM"/>
        <family val="3"/>
        <charset val="128"/>
      </rPr>
      <t xml:space="preserve">
</t>
    </r>
    <r>
      <rPr>
        <sz val="8"/>
        <color theme="1"/>
        <rFont val="HGSｺﾞｼｯｸM"/>
        <family val="3"/>
        <charset val="128"/>
      </rPr>
      <t>※人材育成事業及び教員研修事業のみ</t>
    </r>
    <rPh sb="0" eb="2">
      <t>ボシュウ</t>
    </rPh>
    <rPh sb="2" eb="4">
      <t>キカン</t>
    </rPh>
    <rPh sb="4" eb="5">
      <t>オヨ</t>
    </rPh>
    <rPh sb="7" eb="9">
      <t>ボシュウ</t>
    </rPh>
    <rPh sb="9" eb="11">
      <t>ニンズウ</t>
    </rPh>
    <rPh sb="13" eb="15">
      <t>ジンザイ</t>
    </rPh>
    <rPh sb="15" eb="17">
      <t>イクセイ</t>
    </rPh>
    <rPh sb="17" eb="19">
      <t>ジギョウ</t>
    </rPh>
    <rPh sb="19" eb="20">
      <t>オヨ</t>
    </rPh>
    <rPh sb="21" eb="23">
      <t>キョウイン</t>
    </rPh>
    <rPh sb="23" eb="25">
      <t>ケンシュウ</t>
    </rPh>
    <rPh sb="25" eb="27">
      <t>ジギョウ</t>
    </rPh>
    <phoneticPr fontId="2"/>
  </si>
  <si>
    <t>職・氏名</t>
    <rPh sb="0" eb="1">
      <t>ショク</t>
    </rPh>
    <rPh sb="2" eb="4">
      <t>シメイ</t>
    </rPh>
    <phoneticPr fontId="2"/>
  </si>
  <si>
    <r>
      <t>事業費</t>
    </r>
    <r>
      <rPr>
        <sz val="8"/>
        <color theme="1"/>
        <rFont val="HGSｺﾞｼｯｸM"/>
        <family val="3"/>
        <charset val="128"/>
      </rPr>
      <t>(単位：千円）※収支予算書から転記</t>
    </r>
    <rPh sb="11" eb="13">
      <t>シュウシ</t>
    </rPh>
    <rPh sb="13" eb="16">
      <t>ヨサンショ</t>
    </rPh>
    <rPh sb="18" eb="20">
      <t>テンキ</t>
    </rPh>
    <phoneticPr fontId="2"/>
  </si>
  <si>
    <t>字数カウント</t>
    <rPh sb="0" eb="2">
      <t>ジスウ</t>
    </rPh>
    <phoneticPr fontId="2"/>
  </si>
  <si>
    <t>青森県内におけるニーズ（360字以内）</t>
    <rPh sb="0" eb="2">
      <t>アオモリ</t>
    </rPh>
    <rPh sb="2" eb="4">
      <t>ケンナイ</t>
    </rPh>
    <rPh sb="15" eb="16">
      <t>ジ</t>
    </rPh>
    <rPh sb="16" eb="18">
      <t>イナイ</t>
    </rPh>
    <phoneticPr fontId="2"/>
  </si>
  <si>
    <t>事業内容・スケジュール（360字以内）</t>
    <rPh sb="0" eb="2">
      <t>ジギョウ</t>
    </rPh>
    <rPh sb="2" eb="4">
      <t>ナイヨウ</t>
    </rPh>
    <rPh sb="15" eb="16">
      <t>ジ</t>
    </rPh>
    <rPh sb="16" eb="18">
      <t>イナイ</t>
    </rPh>
    <phoneticPr fontId="2"/>
  </si>
  <si>
    <t>事業成果を地域に還元する方法（360字以内）</t>
    <rPh sb="0" eb="2">
      <t>ジギョウ</t>
    </rPh>
    <rPh sb="2" eb="4">
      <t>セイカ</t>
    </rPh>
    <rPh sb="5" eb="7">
      <t>チイキ</t>
    </rPh>
    <rPh sb="8" eb="10">
      <t>カンゲン</t>
    </rPh>
    <rPh sb="12" eb="14">
      <t>ホウホウ</t>
    </rPh>
    <rPh sb="18" eb="21">
      <t>ジイナイ</t>
    </rPh>
    <phoneticPr fontId="2"/>
  </si>
  <si>
    <t>事業実施により見込まれる効果等（360字以内）</t>
    <rPh sb="0" eb="2">
      <t>ジギョウ</t>
    </rPh>
    <rPh sb="2" eb="4">
      <t>ジッシ</t>
    </rPh>
    <rPh sb="7" eb="9">
      <t>ミコ</t>
    </rPh>
    <rPh sb="12" eb="14">
      <t>コウカ</t>
    </rPh>
    <rPh sb="14" eb="15">
      <t>トウ</t>
    </rPh>
    <rPh sb="19" eb="22">
      <t>ジイナイ</t>
    </rPh>
    <phoneticPr fontId="2"/>
  </si>
  <si>
    <t>事業の趣旨
（200字以内）</t>
    <rPh sb="10" eb="11">
      <t>ジ</t>
    </rPh>
    <rPh sb="11" eb="13">
      <t>イナイ</t>
    </rPh>
    <phoneticPr fontId="2"/>
  </si>
  <si>
    <r>
      <rPr>
        <sz val="11"/>
        <color theme="1"/>
        <rFont val="HGSｺﾞｼｯｸM"/>
        <family val="3"/>
        <charset val="128"/>
      </rPr>
      <t>前年度実施内容・効果
（170字以内）</t>
    </r>
    <r>
      <rPr>
        <sz val="9"/>
        <color theme="1"/>
        <rFont val="HGSｺﾞｼｯｸM"/>
        <family val="3"/>
        <charset val="128"/>
      </rPr>
      <t xml:space="preserve">
</t>
    </r>
    <r>
      <rPr>
        <sz val="8"/>
        <color theme="1"/>
        <rFont val="HGSｺﾞｼｯｸM"/>
        <family val="3"/>
        <charset val="128"/>
      </rPr>
      <t>※地域の振興に係る研究事業で2回目以降の事業のみ</t>
    </r>
    <rPh sb="8" eb="10">
      <t>コウカ</t>
    </rPh>
    <rPh sb="15" eb="16">
      <t>ジ</t>
    </rPh>
    <rPh sb="16" eb="18">
      <t>イナイ</t>
    </rPh>
    <rPh sb="21" eb="23">
      <t>チイキ</t>
    </rPh>
    <rPh sb="24" eb="26">
      <t>シンコウ</t>
    </rPh>
    <rPh sb="27" eb="28">
      <t>カカ</t>
    </rPh>
    <rPh sb="29" eb="31">
      <t>ケンキュウ</t>
    </rPh>
    <rPh sb="31" eb="33">
      <t>ジギョウ</t>
    </rPh>
    <rPh sb="35" eb="37">
      <t>カイメ</t>
    </rPh>
    <rPh sb="37" eb="39">
      <t>イコウ</t>
    </rPh>
    <rPh sb="40" eb="42">
      <t>ジギョウ</t>
    </rPh>
    <phoneticPr fontId="2"/>
  </si>
  <si>
    <t>事業内容・スケジュール（360字以内）</t>
    <rPh sb="0" eb="2">
      <t>ジギョウ</t>
    </rPh>
    <rPh sb="2" eb="4">
      <t>ナイヨウ</t>
    </rPh>
    <rPh sb="15" eb="18">
      <t>ジイナイ</t>
    </rPh>
    <phoneticPr fontId="2"/>
  </si>
  <si>
    <t>様式第３号（第４条関係）</t>
  </si>
  <si>
    <t>※色つきのセルには数式が入力されているので変更しないでください</t>
  </si>
  <si>
    <t>収　支　予　算　書</t>
  </si>
  <si>
    <t>地域の振興に係る研究事業（一般）</t>
  </si>
  <si>
    <t>１　事業の名称</t>
  </si>
  <si>
    <t>公開講座開催事業</t>
  </si>
  <si>
    <t>２　事業区分</t>
  </si>
  <si>
    <t>学術・文化振興事業</t>
  </si>
  <si>
    <t>３　収入</t>
  </si>
  <si>
    <t>（単位：千円）</t>
  </si>
  <si>
    <t>学術図書出版事業</t>
  </si>
  <si>
    <t>経費区分</t>
  </si>
  <si>
    <t>予算額</t>
  </si>
  <si>
    <t>人材育成事業</t>
  </si>
  <si>
    <t>助成金</t>
  </si>
  <si>
    <t>教員研修事業</t>
  </si>
  <si>
    <t>自己負担</t>
  </si>
  <si>
    <t>国際交流教育事業</t>
  </si>
  <si>
    <t>その他（詳細別紙）</t>
  </si>
  <si>
    <t>合計</t>
  </si>
  <si>
    <t>４　支出</t>
  </si>
  <si>
    <t>一致すること</t>
  </si>
  <si>
    <t>費目</t>
  </si>
  <si>
    <t>助成対象経費</t>
  </si>
  <si>
    <t>助成上限額</t>
  </si>
  <si>
    <t>助成金交付申請額</t>
  </si>
  <si>
    <t>小計</t>
  </si>
  <si>
    <t>助成対象外経費</t>
  </si>
  <si>
    <t>※助成上限額を超えないこと</t>
  </si>
  <si>
    <t>※エラーの表示</t>
  </si>
  <si>
    <t>様式第７号（第８条関係）</t>
  </si>
  <si>
    <t>変　更　収　支　予　算　書</t>
  </si>
  <si>
    <t>変更前予算額</t>
  </si>
  <si>
    <t>変更後予算額</t>
  </si>
  <si>
    <t>変更後の助成上限額</t>
  </si>
  <si>
    <t>変更申請額</t>
  </si>
  <si>
    <t>助成金交付決定額</t>
  </si>
  <si>
    <t>差額</t>
  </si>
  <si>
    <t>※変更後の助成上限額及び交付決定額を超えないこと</t>
  </si>
  <si>
    <t>※概算払いを受けていて差額が生じた場合は返還が必要</t>
  </si>
  <si>
    <t>※エラー表示</t>
  </si>
  <si>
    <t>手数料</t>
    <rPh sb="0" eb="3">
      <t>テスウリョウ</t>
    </rPh>
    <phoneticPr fontId="2"/>
  </si>
  <si>
    <r>
      <t>連携機関との役割分担（360字以内）　</t>
    </r>
    <r>
      <rPr>
        <sz val="10"/>
        <color theme="1"/>
        <rFont val="HGSｺﾞｼｯｸM"/>
        <family val="3"/>
        <charset val="128"/>
      </rPr>
      <t>※地域の振興に係る研究事業（チャレンジ）のみ</t>
    </r>
    <rPh sb="0" eb="2">
      <t>レンケイ</t>
    </rPh>
    <rPh sb="2" eb="4">
      <t>キカン</t>
    </rPh>
    <rPh sb="6" eb="8">
      <t>ヤクワリ</t>
    </rPh>
    <rPh sb="8" eb="10">
      <t>ブンタン</t>
    </rPh>
    <rPh sb="20" eb="22">
      <t>チイキ</t>
    </rPh>
    <rPh sb="23" eb="25">
      <t>シンコウ</t>
    </rPh>
    <rPh sb="26" eb="27">
      <t>カカ</t>
    </rPh>
    <rPh sb="28" eb="32">
      <t>ケンキュウジギョウ</t>
    </rPh>
    <phoneticPr fontId="2"/>
  </si>
  <si>
    <t>変 更 事 業 計 画 書</t>
    <rPh sb="0" eb="1">
      <t>ヘン</t>
    </rPh>
    <rPh sb="2" eb="3">
      <t>サラ</t>
    </rPh>
    <rPh sb="4" eb="5">
      <t>コト</t>
    </rPh>
    <rPh sb="6" eb="7">
      <t>ギョウ</t>
    </rPh>
    <rPh sb="8" eb="9">
      <t>ケイ</t>
    </rPh>
    <rPh sb="10" eb="11">
      <t>ガ</t>
    </rPh>
    <rPh sb="12" eb="13">
      <t>ショ</t>
    </rPh>
    <phoneticPr fontId="2"/>
  </si>
  <si>
    <t>変 更 事 業 計 画 書</t>
    <rPh sb="0" eb="1">
      <t>ヘン</t>
    </rPh>
    <rPh sb="2" eb="3">
      <t>サラ</t>
    </rPh>
    <rPh sb="4" eb="5">
      <t>コト</t>
    </rPh>
    <rPh sb="6" eb="7">
      <t>ゴウ</t>
    </rPh>
    <rPh sb="8" eb="9">
      <t>ケイ</t>
    </rPh>
    <rPh sb="10" eb="11">
      <t>ガ</t>
    </rPh>
    <rPh sb="12" eb="13">
      <t>ショ</t>
    </rPh>
    <phoneticPr fontId="2"/>
  </si>
  <si>
    <t>地域の振興に係る研究事業【チャレンジ】</t>
    <phoneticPr fontId="2"/>
  </si>
  <si>
    <t>手数料</t>
    <rPh sb="0" eb="3">
      <t>テスウリョウ</t>
    </rPh>
    <phoneticPr fontId="2"/>
  </si>
  <si>
    <t>備品費</t>
    <rPh sb="0" eb="3">
      <t>ビヒンヒ</t>
    </rPh>
    <phoneticPr fontId="2"/>
  </si>
  <si>
    <t>事業実施概要
（150字以内）</t>
    <rPh sb="0" eb="2">
      <t>ジギョウ</t>
    </rPh>
    <rPh sb="2" eb="4">
      <t>ジッシ</t>
    </rPh>
    <rPh sb="4" eb="6">
      <t>ガイヨウ</t>
    </rPh>
    <rPh sb="11" eb="12">
      <t>ジ</t>
    </rPh>
    <rPh sb="12" eb="14">
      <t>イナイ</t>
    </rPh>
    <phoneticPr fontId="2"/>
  </si>
  <si>
    <r>
      <t>成果物の還元方法
（150字以内）</t>
    </r>
    <r>
      <rPr>
        <sz val="8"/>
        <color theme="1"/>
        <rFont val="ＭＳ 明朝"/>
        <family val="1"/>
        <charset val="128"/>
      </rPr>
      <t xml:space="preserve">
※人材育成事業は不要</t>
    </r>
    <rPh sb="0" eb="3">
      <t>セイカブツ</t>
    </rPh>
    <rPh sb="4" eb="6">
      <t>カンゲン</t>
    </rPh>
    <rPh sb="6" eb="8">
      <t>ホウホウ</t>
    </rPh>
    <rPh sb="13" eb="14">
      <t>ジ</t>
    </rPh>
    <rPh sb="14" eb="16">
      <t>イナイ</t>
    </rPh>
    <rPh sb="19" eb="21">
      <t>ジンザイ</t>
    </rPh>
    <rPh sb="21" eb="23">
      <t>イクセイ</t>
    </rPh>
    <rPh sb="23" eb="25">
      <t>ジギョウ</t>
    </rPh>
    <rPh sb="26" eb="28">
      <t>フヨウ</t>
    </rPh>
    <phoneticPr fontId="2"/>
  </si>
  <si>
    <t>事業の趣旨
（200字以内）</t>
    <rPh sb="0" eb="2">
      <t>ジギョウ</t>
    </rPh>
    <rPh sb="3" eb="5">
      <t>シュシ</t>
    </rPh>
    <rPh sb="10" eb="11">
      <t>ジ</t>
    </rPh>
    <rPh sb="11" eb="13">
      <t>イナイ</t>
    </rPh>
    <phoneticPr fontId="2"/>
  </si>
  <si>
    <t>事業内容・スケジュール
（360字以内）</t>
    <rPh sb="16" eb="17">
      <t>ジ</t>
    </rPh>
    <rPh sb="17" eb="19">
      <t>イナイ</t>
    </rPh>
    <phoneticPr fontId="2"/>
  </si>
  <si>
    <t>事業成果を地域に還元する方法
（360字以内）</t>
    <rPh sb="19" eb="20">
      <t>ジ</t>
    </rPh>
    <rPh sb="20" eb="22">
      <t>イナイ</t>
    </rPh>
    <phoneticPr fontId="2"/>
  </si>
  <si>
    <t>事業実施により見込まれる効果等
（360字以内）</t>
    <rPh sb="20" eb="21">
      <t>ジ</t>
    </rPh>
    <rPh sb="21" eb="23">
      <t>イナイ</t>
    </rPh>
    <phoneticPr fontId="2"/>
  </si>
  <si>
    <t>地域の振興に係る研究事業（チャレンジ）</t>
    <rPh sb="0" eb="2">
      <t>チイキ</t>
    </rPh>
    <rPh sb="3" eb="5">
      <t>シンコウ</t>
    </rPh>
    <rPh sb="6" eb="7">
      <t>カカ</t>
    </rPh>
    <rPh sb="8" eb="10">
      <t>ケンキュウ</t>
    </rPh>
    <rPh sb="10" eb="12">
      <t>ジギョウ</t>
    </rPh>
    <phoneticPr fontId="2"/>
  </si>
  <si>
    <t>地域の振興に係る研究事業（一般）</t>
    <rPh sb="0" eb="2">
      <t>チイキ</t>
    </rPh>
    <rPh sb="3" eb="5">
      <t>シンコウ</t>
    </rPh>
    <rPh sb="6" eb="7">
      <t>カカ</t>
    </rPh>
    <rPh sb="8" eb="12">
      <t>ケンキュウジギョウ</t>
    </rPh>
    <rPh sb="13" eb="15">
      <t>イッパン</t>
    </rPh>
    <phoneticPr fontId="2"/>
  </si>
  <si>
    <t>公開講座開催事業</t>
    <rPh sb="0" eb="2">
      <t>コウカイ</t>
    </rPh>
    <rPh sb="2" eb="4">
      <t>コウザ</t>
    </rPh>
    <rPh sb="4" eb="6">
      <t>カイサイ</t>
    </rPh>
    <rPh sb="6" eb="8">
      <t>ジギョウ</t>
    </rPh>
    <phoneticPr fontId="2"/>
  </si>
  <si>
    <t>学術・文化振興事業</t>
    <rPh sb="0" eb="2">
      <t>ガクジュツ</t>
    </rPh>
    <rPh sb="3" eb="5">
      <t>ブンカ</t>
    </rPh>
    <rPh sb="5" eb="7">
      <t>シンコウ</t>
    </rPh>
    <rPh sb="7" eb="9">
      <t>ジギョウ</t>
    </rPh>
    <phoneticPr fontId="2"/>
  </si>
  <si>
    <t>学術図書出版事業</t>
    <rPh sb="0" eb="2">
      <t>ガクジュツ</t>
    </rPh>
    <rPh sb="2" eb="4">
      <t>トショ</t>
    </rPh>
    <rPh sb="4" eb="6">
      <t>シュッパン</t>
    </rPh>
    <rPh sb="6" eb="8">
      <t>ジギョウ</t>
    </rPh>
    <phoneticPr fontId="2"/>
  </si>
  <si>
    <t>新規</t>
    <rPh sb="0" eb="2">
      <t>シンキ</t>
    </rPh>
    <phoneticPr fontId="2"/>
  </si>
  <si>
    <t>2回目</t>
    <rPh sb="1" eb="3">
      <t>カイメ</t>
    </rPh>
    <phoneticPr fontId="2"/>
  </si>
  <si>
    <t>3回目</t>
    <rPh sb="1" eb="3">
      <t>カイメ</t>
    </rPh>
    <phoneticPr fontId="2"/>
  </si>
  <si>
    <t>継続</t>
    <rPh sb="0" eb="2">
      <t>ケイゾク</t>
    </rPh>
    <phoneticPr fontId="2"/>
  </si>
  <si>
    <t>地域の振興に係る研究事業【一般】</t>
    <phoneticPr fontId="2"/>
  </si>
  <si>
    <t>地域の振興に係る研究事業【チャレンジ】</t>
  </si>
  <si>
    <t>事業区分　　</t>
    <phoneticPr fontId="2"/>
  </si>
  <si>
    <t>変　更　前</t>
    <rPh sb="0" eb="1">
      <t>ヘン</t>
    </rPh>
    <rPh sb="2" eb="3">
      <t>サラ</t>
    </rPh>
    <rPh sb="4" eb="5">
      <t>マエ</t>
    </rPh>
    <phoneticPr fontId="2"/>
  </si>
  <si>
    <t>変　更　後</t>
    <rPh sb="0" eb="1">
      <t>ヘン</t>
    </rPh>
    <rPh sb="2" eb="3">
      <t>サラ</t>
    </rPh>
    <rPh sb="4" eb="5">
      <t>ゴ</t>
    </rPh>
    <phoneticPr fontId="2"/>
  </si>
  <si>
    <t>　　　　年　　月　　日　～　　　　　年　　月　　日</t>
    <rPh sb="4" eb="5">
      <t>ネン</t>
    </rPh>
    <rPh sb="7" eb="8">
      <t>ガツ</t>
    </rPh>
    <rPh sb="10" eb="11">
      <t>ニチ</t>
    </rPh>
    <rPh sb="21" eb="22">
      <t>ゲツ</t>
    </rPh>
    <phoneticPr fontId="2"/>
  </si>
  <si>
    <r>
      <rPr>
        <sz val="14"/>
        <color theme="1"/>
        <rFont val="ＭＳ ゴシック"/>
        <family val="3"/>
        <charset val="128"/>
      </rPr>
      <t>事業実施期間</t>
    </r>
    <r>
      <rPr>
        <sz val="12"/>
        <color theme="1"/>
        <rFont val="ＭＳ 明朝"/>
        <family val="1"/>
        <charset val="128"/>
      </rPr>
      <t xml:space="preserve">
※2月末日までに完了すること</t>
    </r>
    <phoneticPr fontId="2"/>
  </si>
  <si>
    <r>
      <t>事業実施期間</t>
    </r>
    <r>
      <rPr>
        <sz val="14"/>
        <color theme="1"/>
        <rFont val="ＭＳ 明朝"/>
        <family val="1"/>
        <charset val="128"/>
      </rPr>
      <t xml:space="preserve">
</t>
    </r>
    <r>
      <rPr>
        <sz val="12"/>
        <color theme="1"/>
        <rFont val="ＭＳ 明朝"/>
        <family val="1"/>
        <charset val="128"/>
      </rPr>
      <t>※2月末日までに完了すること</t>
    </r>
    <phoneticPr fontId="2"/>
  </si>
  <si>
    <r>
      <t>募集期間及び募集人数</t>
    </r>
    <r>
      <rPr>
        <sz val="14"/>
        <rFont val="ＭＳ Ｐ明朝"/>
        <family val="1"/>
        <charset val="128"/>
      </rPr>
      <t xml:space="preserve">
</t>
    </r>
    <r>
      <rPr>
        <sz val="12"/>
        <rFont val="ＭＳ Ｐ明朝"/>
        <family val="1"/>
        <charset val="128"/>
      </rPr>
      <t>※人材育成事業及び教員研修事業のみ</t>
    </r>
    <rPh sb="0" eb="2">
      <t>ボシュウ</t>
    </rPh>
    <rPh sb="2" eb="4">
      <t>キカン</t>
    </rPh>
    <rPh sb="4" eb="5">
      <t>オヨ</t>
    </rPh>
    <rPh sb="6" eb="8">
      <t>ボシュウ</t>
    </rPh>
    <rPh sb="8" eb="10">
      <t>ニンズウ</t>
    </rPh>
    <rPh sb="12" eb="14">
      <t>ジンザイ</t>
    </rPh>
    <rPh sb="14" eb="16">
      <t>イクセイ</t>
    </rPh>
    <rPh sb="16" eb="18">
      <t>ジギョウ</t>
    </rPh>
    <rPh sb="18" eb="19">
      <t>オヨ</t>
    </rPh>
    <rPh sb="20" eb="22">
      <t>キョウイン</t>
    </rPh>
    <rPh sb="22" eb="24">
      <t>ケンシュウ</t>
    </rPh>
    <rPh sb="24" eb="26">
      <t>ジギョウ</t>
    </rPh>
    <phoneticPr fontId="2"/>
  </si>
  <si>
    <t>その他</t>
    <rPh sb="2" eb="3">
      <t>タ</t>
    </rPh>
    <phoneticPr fontId="2"/>
  </si>
  <si>
    <t>手数料</t>
    <rPh sb="0" eb="3">
      <t>テスウリョウ</t>
    </rPh>
    <phoneticPr fontId="2"/>
  </si>
  <si>
    <r>
      <t>事業成果を地域に還元する方法（360字以内）　</t>
    </r>
    <r>
      <rPr>
        <sz val="10"/>
        <color theme="1"/>
        <rFont val="HGSｺﾞｼｯｸM"/>
        <family val="3"/>
        <charset val="128"/>
      </rPr>
      <t>※教員研修事業及び国際交流・教育事業のみ</t>
    </r>
    <rPh sb="0" eb="2">
      <t>ジギョウ</t>
    </rPh>
    <rPh sb="2" eb="4">
      <t>セイカ</t>
    </rPh>
    <rPh sb="5" eb="7">
      <t>チイキ</t>
    </rPh>
    <rPh sb="8" eb="10">
      <t>カンゲン</t>
    </rPh>
    <rPh sb="12" eb="14">
      <t>ホウホウ</t>
    </rPh>
    <rPh sb="18" eb="21">
      <t>ジイナイ</t>
    </rPh>
    <rPh sb="24" eb="26">
      <t>キョウイン</t>
    </rPh>
    <rPh sb="26" eb="28">
      <t>ケンシュウ</t>
    </rPh>
    <rPh sb="28" eb="30">
      <t>ジギョウ</t>
    </rPh>
    <rPh sb="30" eb="31">
      <t>オヨ</t>
    </rPh>
    <rPh sb="32" eb="34">
      <t>コクサイ</t>
    </rPh>
    <rPh sb="34" eb="36">
      <t>コウリュウ</t>
    </rPh>
    <rPh sb="37" eb="39">
      <t>キョウイク</t>
    </rPh>
    <rPh sb="39" eb="41">
      <t>ジギョウ</t>
    </rPh>
    <phoneticPr fontId="2"/>
  </si>
  <si>
    <r>
      <t>事業成果を地域に還元する方法
（360字以内）</t>
    </r>
    <r>
      <rPr>
        <sz val="14"/>
        <color theme="1"/>
        <rFont val="ＭＳ 明朝"/>
        <family val="1"/>
        <charset val="128"/>
      </rPr>
      <t xml:space="preserve">
</t>
    </r>
    <r>
      <rPr>
        <sz val="12"/>
        <color theme="1"/>
        <rFont val="ＭＳ 明朝"/>
        <family val="1"/>
        <charset val="128"/>
      </rPr>
      <t>※教員研修事業及び国際交流・教育事業のみ</t>
    </r>
    <rPh sb="19" eb="20">
      <t>ジ</t>
    </rPh>
    <rPh sb="20" eb="22">
      <t>イナイ</t>
    </rPh>
    <rPh sb="25" eb="27">
      <t>キョウイン</t>
    </rPh>
    <rPh sb="27" eb="29">
      <t>ケンシュウ</t>
    </rPh>
    <rPh sb="29" eb="31">
      <t>ジギョウ</t>
    </rPh>
    <rPh sb="31" eb="32">
      <t>オヨ</t>
    </rPh>
    <rPh sb="33" eb="35">
      <t>コクサイ</t>
    </rPh>
    <rPh sb="35" eb="37">
      <t>コウリュウ</t>
    </rPh>
    <rPh sb="38" eb="40">
      <t>キョウイク</t>
    </rPh>
    <rPh sb="40" eb="42">
      <t>ジギョウ</t>
    </rPh>
    <phoneticPr fontId="2"/>
  </si>
  <si>
    <r>
      <rPr>
        <sz val="14"/>
        <color theme="1"/>
        <rFont val="ＭＳ ゴシック"/>
        <family val="3"/>
        <charset val="128"/>
      </rPr>
      <t>連携機関との役割分担
（360字以内）</t>
    </r>
    <r>
      <rPr>
        <sz val="12"/>
        <color theme="1"/>
        <rFont val="ＭＳ 明朝"/>
        <family val="1"/>
        <charset val="128"/>
      </rPr>
      <t xml:space="preserve">
※地域の振興に係る研究（チャレンジ</t>
    </r>
    <r>
      <rPr>
        <sz val="12"/>
        <color theme="1"/>
        <rFont val="ＭＳ 明朝"/>
        <family val="1"/>
        <charset val="128"/>
      </rPr>
      <t>）のみ</t>
    </r>
    <rPh sb="15" eb="16">
      <t>ジ</t>
    </rPh>
    <rPh sb="16" eb="18">
      <t>イナイ</t>
    </rPh>
    <phoneticPr fontId="2"/>
  </si>
  <si>
    <t>助成対象外経費　小計</t>
    <rPh sb="0" eb="2">
      <t>ジョセイ</t>
    </rPh>
    <rPh sb="2" eb="4">
      <t>タイショウ</t>
    </rPh>
    <rPh sb="4" eb="5">
      <t>ガイ</t>
    </rPh>
    <rPh sb="5" eb="7">
      <t>ケイヒ</t>
    </rPh>
    <rPh sb="8" eb="10">
      <t>ショウケイ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</si>
</sst>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quot;△ &quot;#,##0"/>
    <numFmt numFmtId="178" formatCode="#,##0_);[Red]\(#,##0\)"/>
    <numFmt numFmtId="179" formatCode="0_ "/>
    <numFmt numFmtId="180" formatCode="[$-411]ggge&quot;年&quot;m&quot;月&quot;d&quot;日&quot;;@"/>
  </numFmts>
  <fonts count="54"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sz val="10"/>
      <color theme="1"/>
      <name val="ＭＳ Ｐ明朝"/>
      <family val="1"/>
      <charset val="128"/>
    </font>
    <font>
      <sz val="10"/>
      <color theme="0"/>
      <name val="ＭＳ Ｐ明朝"/>
      <family val="1"/>
      <charset val="128"/>
    </font>
    <font>
      <u/>
      <sz val="10"/>
      <color theme="1"/>
      <name val="ＭＳ Ｐ明朝"/>
      <family val="1"/>
      <charset val="128"/>
    </font>
    <font>
      <sz val="10"/>
      <color rgb="FF00B0F0"/>
      <name val="ＭＳ Ｐ明朝"/>
      <family val="1"/>
      <charset val="128"/>
    </font>
    <font>
      <sz val="10"/>
      <color theme="1"/>
      <name val="ＭＳ 明朝"/>
      <family val="1"/>
      <charset val="128"/>
    </font>
    <font>
      <sz val="10"/>
      <color theme="1"/>
      <name val="ＭＳ ゴシック"/>
      <family val="3"/>
      <charset val="128"/>
    </font>
    <font>
      <sz val="10"/>
      <color rgb="FF00B0F0"/>
      <name val="ＭＳ ゴシック"/>
      <family val="3"/>
      <charset val="128"/>
    </font>
    <font>
      <sz val="10"/>
      <color rgb="FF00B0F0"/>
      <name val="ＭＳ 明朝"/>
      <family val="1"/>
      <charset val="128"/>
    </font>
    <font>
      <sz val="8"/>
      <color theme="1"/>
      <name val="ＭＳ 明朝"/>
      <family val="1"/>
      <charset val="128"/>
    </font>
    <font>
      <sz val="10"/>
      <name val="ＭＳ ゴシック"/>
      <family val="3"/>
      <charset val="128"/>
    </font>
    <font>
      <sz val="8"/>
      <color theme="1"/>
      <name val="ＭＳ Ｐ明朝"/>
      <family val="1"/>
      <charset val="128"/>
    </font>
    <font>
      <sz val="10"/>
      <name val="ＭＳ Ｐ明朝"/>
      <family val="1"/>
      <charset val="128"/>
    </font>
    <font>
      <sz val="10"/>
      <name val="ＭＳ 明朝"/>
      <family val="1"/>
      <charset val="128"/>
    </font>
    <font>
      <sz val="11"/>
      <color theme="1"/>
      <name val="ＭＳ Ｐゴシック"/>
      <family val="3"/>
      <charset val="128"/>
      <scheme val="minor"/>
    </font>
    <font>
      <sz val="14"/>
      <color theme="1"/>
      <name val="HGSｺﾞｼｯｸM"/>
      <family val="3"/>
      <charset val="128"/>
    </font>
    <font>
      <sz val="11"/>
      <color theme="1"/>
      <name val="ＭＳ Ｐ明朝"/>
      <family val="1"/>
      <charset val="128"/>
    </font>
    <font>
      <sz val="11"/>
      <color theme="1"/>
      <name val="HGSｺﾞｼｯｸM"/>
      <family val="3"/>
      <charset val="128"/>
    </font>
    <font>
      <sz val="10"/>
      <color theme="1"/>
      <name val="HGSｺﾞｼｯｸM"/>
      <family val="3"/>
      <charset val="128"/>
    </font>
    <font>
      <sz val="16"/>
      <color theme="1"/>
      <name val="ＭＳ Ｐ明朝"/>
      <family val="1"/>
      <charset val="128"/>
    </font>
    <font>
      <sz val="11"/>
      <color theme="1"/>
      <name val="HGｺﾞｼｯｸM"/>
      <family val="3"/>
      <charset val="128"/>
    </font>
    <font>
      <sz val="12"/>
      <color theme="1"/>
      <name val="HGSｺﾞｼｯｸM"/>
      <family val="3"/>
      <charset val="128"/>
    </font>
    <font>
      <sz val="9"/>
      <color theme="1"/>
      <name val="HGSｺﾞｼｯｸM"/>
      <family val="3"/>
      <charset val="128"/>
    </font>
    <font>
      <sz val="8"/>
      <color theme="1"/>
      <name val="HGSｺﾞｼｯｸM"/>
      <family val="3"/>
      <charset val="128"/>
    </font>
    <font>
      <b/>
      <sz val="11"/>
      <color theme="1"/>
      <name val="ＭＳ Ｐ明朝"/>
      <family val="1"/>
      <charset val="128"/>
    </font>
    <font>
      <b/>
      <sz val="14"/>
      <color theme="1"/>
      <name val="HGSｺﾞｼｯｸM"/>
      <family val="3"/>
      <charset val="128"/>
    </font>
    <font>
      <sz val="11"/>
      <color theme="1"/>
      <name val="HGPｺﾞｼｯｸM"/>
      <family val="3"/>
      <charset val="128"/>
    </font>
    <font>
      <sz val="11"/>
      <color theme="1"/>
      <name val="ＭＳ 明朝"/>
      <family val="1"/>
      <charset val="128"/>
    </font>
    <font>
      <sz val="9"/>
      <color rgb="FFFF0000"/>
      <name val="HG丸ｺﾞｼｯｸM-PRO"/>
      <family val="3"/>
      <charset val="128"/>
    </font>
    <font>
      <sz val="20"/>
      <color theme="1"/>
      <name val="ＭＳ 明朝"/>
      <family val="1"/>
      <charset val="128"/>
    </font>
    <font>
      <sz val="9"/>
      <color theme="1"/>
      <name val="ＭＳ 明朝"/>
      <family val="1"/>
      <charset val="128"/>
    </font>
    <font>
      <sz val="9"/>
      <color theme="1"/>
      <name val="ＭＳ ゴシック"/>
      <family val="3"/>
      <charset val="128"/>
    </font>
    <font>
      <sz val="8"/>
      <color rgb="FFFF0000"/>
      <name val="HG丸ｺﾞｼｯｸM-PRO"/>
      <family val="3"/>
      <charset val="128"/>
    </font>
    <font>
      <sz val="11"/>
      <color rgb="FFFF0000"/>
      <name val="HGS創英角ｺﾞｼｯｸUB"/>
      <family val="3"/>
      <charset val="128"/>
    </font>
    <font>
      <b/>
      <sz val="12"/>
      <color theme="1"/>
      <name val="ＭＳ 明朝"/>
      <family val="1"/>
      <charset val="128"/>
    </font>
    <font>
      <sz val="12"/>
      <color theme="1"/>
      <name val="ＭＳ Ｐ明朝"/>
      <family val="1"/>
      <charset val="128"/>
    </font>
    <font>
      <sz val="12"/>
      <color theme="1"/>
      <name val="ＭＳ ゴシック"/>
      <family val="3"/>
      <charset val="128"/>
    </font>
    <font>
      <sz val="18"/>
      <color theme="1"/>
      <name val="ＭＳ ゴシック"/>
      <family val="3"/>
      <charset val="128"/>
    </font>
    <font>
      <sz val="18"/>
      <color theme="1"/>
      <name val="ＭＳ Ｐ明朝"/>
      <family val="1"/>
      <charset val="128"/>
    </font>
    <font>
      <sz val="12"/>
      <color theme="1"/>
      <name val="ＭＳ 明朝"/>
      <family val="1"/>
      <charset val="128"/>
    </font>
    <font>
      <sz val="14"/>
      <color theme="1"/>
      <name val="ＭＳ ゴシック"/>
      <family val="3"/>
      <charset val="128"/>
    </font>
    <font>
      <sz val="14"/>
      <color theme="1"/>
      <name val="ＭＳ 明朝"/>
      <family val="1"/>
      <charset val="128"/>
    </font>
    <font>
      <sz val="16"/>
      <color theme="1"/>
      <name val="ＭＳ ゴシック"/>
      <family val="3"/>
      <charset val="128"/>
    </font>
    <font>
      <sz val="12"/>
      <name val="ＭＳ ゴシック"/>
      <family val="3"/>
      <charset val="128"/>
    </font>
    <font>
      <sz val="14"/>
      <name val="ＭＳ ゴシック"/>
      <family val="3"/>
      <charset val="128"/>
    </font>
    <font>
      <sz val="22"/>
      <color theme="1"/>
      <name val="ＭＳ ゴシック"/>
      <family val="3"/>
      <charset val="128"/>
    </font>
    <font>
      <sz val="12"/>
      <color rgb="FF00B0F0"/>
      <name val="ＭＳ ゴシック"/>
      <family val="3"/>
      <charset val="128"/>
    </font>
    <font>
      <sz val="12"/>
      <color rgb="FF00B0F0"/>
      <name val="ＭＳ Ｐ明朝"/>
      <family val="1"/>
      <charset val="128"/>
    </font>
    <font>
      <sz val="12"/>
      <color rgb="FF00B0F0"/>
      <name val="ＭＳ 明朝"/>
      <family val="1"/>
      <charset val="128"/>
    </font>
    <font>
      <sz val="14"/>
      <name val="ＭＳ Ｐ明朝"/>
      <family val="1"/>
      <charset val="128"/>
    </font>
    <font>
      <sz val="12"/>
      <name val="ＭＳ Ｐ明朝"/>
      <family val="1"/>
      <charset val="128"/>
    </font>
    <font>
      <sz val="11"/>
      <name val="HGSｺﾞｼｯｸM"/>
      <family val="3"/>
      <charset val="128"/>
    </font>
  </fonts>
  <fills count="7">
    <fill>
      <patternFill patternType="none"/>
    </fill>
    <fill>
      <patternFill patternType="gray125"/>
    </fill>
    <fill>
      <patternFill patternType="solid">
        <fgColor theme="6" tint="0.59999389629810485"/>
        <bgColor indexed="64"/>
      </patternFill>
    </fill>
    <fill>
      <patternFill patternType="solid">
        <fgColor theme="8" tint="0.79998168889431442"/>
        <bgColor indexed="64"/>
      </patternFill>
    </fill>
    <fill>
      <patternFill patternType="solid">
        <fgColor theme="0"/>
        <bgColor indexed="64"/>
      </patternFill>
    </fill>
    <fill>
      <patternFill patternType="solid">
        <fgColor rgb="FFFFFF00"/>
        <bgColor indexed="64"/>
      </patternFill>
    </fill>
    <fill>
      <patternFill patternType="solid">
        <fgColor theme="8" tint="0.79995117038483843"/>
        <bgColor indexed="64"/>
      </patternFill>
    </fill>
  </fills>
  <borders count="128">
    <border>
      <left/>
      <right/>
      <top/>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auto="1"/>
      </right>
      <top style="thin">
        <color indexed="64"/>
      </top>
      <bottom/>
      <diagonal/>
    </border>
    <border>
      <left style="hair">
        <color auto="1"/>
      </left>
      <right style="hair">
        <color auto="1"/>
      </right>
      <top style="thin">
        <color indexed="64"/>
      </top>
      <bottom/>
      <diagonal/>
    </border>
    <border>
      <left style="hair">
        <color auto="1"/>
      </left>
      <right/>
      <top style="thin">
        <color indexed="64"/>
      </top>
      <bottom/>
      <diagonal/>
    </border>
    <border>
      <left/>
      <right/>
      <top style="thin">
        <color indexed="64"/>
      </top>
      <bottom/>
      <diagonal/>
    </border>
    <border>
      <left/>
      <right style="hair">
        <color auto="1"/>
      </right>
      <top style="thin">
        <color indexed="64"/>
      </top>
      <bottom/>
      <diagonal/>
    </border>
    <border>
      <left style="hair">
        <color auto="1"/>
      </left>
      <right style="thin">
        <color indexed="64"/>
      </right>
      <top style="thin">
        <color indexed="64"/>
      </top>
      <bottom/>
      <diagonal/>
    </border>
    <border>
      <left style="thin">
        <color indexed="64"/>
      </left>
      <right style="hair">
        <color auto="1"/>
      </right>
      <top/>
      <bottom/>
      <diagonal/>
    </border>
    <border>
      <left style="hair">
        <color auto="1"/>
      </left>
      <right style="thin">
        <color indexed="64"/>
      </right>
      <top/>
      <bottom/>
      <diagonal/>
    </border>
    <border>
      <left style="hair">
        <color auto="1"/>
      </left>
      <right style="thin">
        <color indexed="64"/>
      </right>
      <top/>
      <bottom style="hair">
        <color auto="1"/>
      </bottom>
      <diagonal/>
    </border>
    <border>
      <left style="thin">
        <color indexed="64"/>
      </left>
      <right/>
      <top/>
      <bottom style="thin">
        <color indexed="64"/>
      </bottom>
      <diagonal/>
    </border>
    <border>
      <left/>
      <right/>
      <top/>
      <bottom style="thin">
        <color indexed="64"/>
      </bottom>
      <diagonal/>
    </border>
    <border>
      <left style="hair">
        <color auto="1"/>
      </left>
      <right style="thin">
        <color indexed="64"/>
      </right>
      <top style="hair">
        <color auto="1"/>
      </top>
      <bottom/>
      <diagonal/>
    </border>
    <border>
      <left style="thin">
        <color indexed="64"/>
      </left>
      <right/>
      <top/>
      <bottom/>
      <diagonal/>
    </border>
    <border>
      <left style="thin">
        <color indexed="64"/>
      </left>
      <right style="hair">
        <color auto="1"/>
      </right>
      <top/>
      <bottom style="hair">
        <color indexed="64"/>
      </bottom>
      <diagonal/>
    </border>
    <border>
      <left style="hair">
        <color auto="1"/>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hair">
        <color auto="1"/>
      </left>
      <right style="hair">
        <color auto="1"/>
      </right>
      <top/>
      <bottom style="thin">
        <color indexed="64"/>
      </bottom>
      <diagonal/>
    </border>
    <border>
      <left style="thin">
        <color indexed="64"/>
      </left>
      <right style="hair">
        <color auto="1"/>
      </right>
      <top/>
      <bottom style="thin">
        <color indexed="64"/>
      </bottom>
      <diagonal/>
    </border>
    <border>
      <left style="hair">
        <color auto="1"/>
      </left>
      <right style="thin">
        <color indexed="64"/>
      </right>
      <top/>
      <bottom style="thin">
        <color indexed="64"/>
      </bottom>
      <diagonal/>
    </border>
    <border>
      <left style="hair">
        <color auto="1"/>
      </left>
      <right/>
      <top style="hair">
        <color auto="1"/>
      </top>
      <bottom style="thin">
        <color indexed="64"/>
      </bottom>
      <diagonal/>
    </border>
    <border>
      <left/>
      <right/>
      <top style="hair">
        <color auto="1"/>
      </top>
      <bottom style="thin">
        <color indexed="64"/>
      </bottom>
      <diagonal/>
    </border>
    <border>
      <left/>
      <right style="hair">
        <color auto="1"/>
      </right>
      <top style="hair">
        <color auto="1"/>
      </top>
      <bottom style="thin">
        <color indexed="64"/>
      </bottom>
      <diagonal/>
    </border>
    <border>
      <left style="thin">
        <color indexed="64"/>
      </left>
      <right/>
      <top style="thin">
        <color indexed="64"/>
      </top>
      <bottom/>
      <diagonal/>
    </border>
    <border>
      <left style="thin">
        <color indexed="64"/>
      </left>
      <right style="hair">
        <color auto="1"/>
      </right>
      <top style="hair">
        <color auto="1"/>
      </top>
      <bottom/>
      <diagonal/>
    </border>
    <border>
      <left style="hair">
        <color auto="1"/>
      </left>
      <right/>
      <top/>
      <bottom style="thin">
        <color indexed="64"/>
      </bottom>
      <diagonal/>
    </border>
    <border>
      <left/>
      <right style="hair">
        <color auto="1"/>
      </right>
      <top/>
      <bottom style="thin">
        <color indexed="64"/>
      </bottom>
      <diagonal/>
    </border>
    <border>
      <left style="thin">
        <color indexed="64"/>
      </left>
      <right style="thin">
        <color indexed="64"/>
      </right>
      <top style="hair">
        <color auto="1"/>
      </top>
      <bottom style="hair">
        <color auto="1"/>
      </bottom>
      <diagonal/>
    </border>
    <border>
      <left style="thin">
        <color indexed="64"/>
      </left>
      <right/>
      <top style="hair">
        <color auto="1"/>
      </top>
      <bottom style="hair">
        <color auto="1"/>
      </bottom>
      <diagonal/>
    </border>
    <border>
      <left/>
      <right style="thin">
        <color indexed="64"/>
      </right>
      <top style="hair">
        <color auto="1"/>
      </top>
      <bottom style="hair">
        <color auto="1"/>
      </bottom>
      <diagonal/>
    </border>
    <border>
      <left style="thin">
        <color indexed="64"/>
      </left>
      <right style="thin">
        <color indexed="64"/>
      </right>
      <top/>
      <bottom style="hair">
        <color auto="1"/>
      </bottom>
      <diagonal/>
    </border>
    <border>
      <left style="thin">
        <color indexed="64"/>
      </left>
      <right style="thin">
        <color indexed="64"/>
      </right>
      <top style="hair">
        <color auto="1"/>
      </top>
      <bottom/>
      <diagonal/>
    </border>
    <border>
      <left/>
      <right style="thin">
        <color indexed="64"/>
      </right>
      <top/>
      <bottom/>
      <diagonal/>
    </border>
    <border>
      <left style="thin">
        <color indexed="64"/>
      </left>
      <right/>
      <top style="thin">
        <color indexed="64"/>
      </top>
      <bottom style="hair">
        <color indexed="64"/>
      </bottom>
      <diagonal/>
    </border>
    <border>
      <left/>
      <right style="hair">
        <color auto="1"/>
      </right>
      <top style="thin">
        <color indexed="64"/>
      </top>
      <bottom style="hair">
        <color indexed="64"/>
      </bottom>
      <diagonal/>
    </border>
    <border>
      <left style="thin">
        <color indexed="64"/>
      </left>
      <right/>
      <top style="hair">
        <color auto="1"/>
      </top>
      <bottom style="thin">
        <color indexed="64"/>
      </bottom>
      <diagonal/>
    </border>
    <border>
      <left/>
      <right style="thin">
        <color indexed="64"/>
      </right>
      <top style="hair">
        <color auto="1"/>
      </top>
      <bottom style="thin">
        <color indexed="64"/>
      </bottom>
      <diagonal/>
    </border>
    <border>
      <left/>
      <right/>
      <top/>
      <bottom style="medium">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medium">
        <color auto="1"/>
      </right>
      <top style="thin">
        <color auto="1"/>
      </top>
      <bottom style="thin">
        <color auto="1"/>
      </bottom>
      <diagonal/>
    </border>
    <border>
      <left/>
      <right style="thin">
        <color auto="1"/>
      </right>
      <top/>
      <bottom style="thin">
        <color auto="1"/>
      </bottom>
      <diagonal/>
    </border>
    <border>
      <left style="thin">
        <color auto="1"/>
      </left>
      <right/>
      <top/>
      <bottom style="medium">
        <color auto="1"/>
      </bottom>
      <diagonal/>
    </border>
    <border>
      <left style="medium">
        <color indexed="64"/>
      </left>
      <right/>
      <top style="thin">
        <color auto="1"/>
      </top>
      <bottom style="thin">
        <color indexed="64"/>
      </bottom>
      <diagonal/>
    </border>
    <border>
      <left/>
      <right style="thin">
        <color indexed="64"/>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hair">
        <color auto="1"/>
      </right>
      <top style="thin">
        <color indexed="64"/>
      </top>
      <bottom style="medium">
        <color indexed="64"/>
      </bottom>
      <diagonal/>
    </border>
    <border>
      <left style="hair">
        <color auto="1"/>
      </left>
      <right style="hair">
        <color auto="1"/>
      </right>
      <top style="thin">
        <color indexed="64"/>
      </top>
      <bottom style="medium">
        <color indexed="64"/>
      </bottom>
      <diagonal/>
    </border>
    <border>
      <left style="hair">
        <color auto="1"/>
      </left>
      <right style="medium">
        <color indexed="64"/>
      </right>
      <top style="thin">
        <color auto="1"/>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auto="1"/>
      </right>
      <top style="thin">
        <color auto="1"/>
      </top>
      <bottom/>
      <diagonal/>
    </border>
    <border>
      <left style="medium">
        <color auto="1"/>
      </left>
      <right/>
      <top style="medium">
        <color auto="1"/>
      </top>
      <bottom style="thin">
        <color indexed="64"/>
      </bottom>
      <diagonal/>
    </border>
    <border>
      <left/>
      <right/>
      <top style="medium">
        <color auto="1"/>
      </top>
      <bottom style="thin">
        <color indexed="64"/>
      </bottom>
      <diagonal/>
    </border>
    <border>
      <left/>
      <right style="medium">
        <color auto="1"/>
      </right>
      <top style="medium">
        <color auto="1"/>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auto="1"/>
      </left>
      <right/>
      <top style="thin">
        <color auto="1"/>
      </top>
      <bottom/>
      <diagonal/>
    </border>
    <border>
      <left style="medium">
        <color auto="1"/>
      </left>
      <right/>
      <top/>
      <bottom style="thin">
        <color indexed="64"/>
      </bottom>
      <diagonal/>
    </border>
    <border>
      <left style="medium">
        <color auto="1"/>
      </left>
      <right/>
      <top/>
      <bottom style="medium">
        <color auto="1"/>
      </bottom>
      <diagonal/>
    </border>
    <border>
      <left style="hair">
        <color auto="1"/>
      </left>
      <right style="medium">
        <color auto="1"/>
      </right>
      <top style="thin">
        <color auto="1"/>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style="medium">
        <color auto="1"/>
      </left>
      <right style="medium">
        <color auto="1"/>
      </right>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style="dotted">
        <color auto="1"/>
      </left>
      <right/>
      <top/>
      <bottom style="dotted">
        <color auto="1"/>
      </bottom>
      <diagonal/>
    </border>
    <border>
      <left/>
      <right/>
      <top/>
      <bottom style="dotted">
        <color auto="1"/>
      </bottom>
      <diagonal/>
    </border>
    <border>
      <left style="thin">
        <color auto="1"/>
      </left>
      <right/>
      <top style="medium">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style="medium">
        <color auto="1"/>
      </left>
      <right style="medium">
        <color auto="1"/>
      </right>
      <top style="medium">
        <color auto="1"/>
      </top>
      <bottom style="thin">
        <color auto="1"/>
      </bottom>
      <diagonal/>
    </border>
    <border>
      <left style="thin">
        <color auto="1"/>
      </left>
      <right/>
      <top style="thin">
        <color auto="1"/>
      </top>
      <bottom style="double">
        <color auto="1"/>
      </bottom>
      <diagonal/>
    </border>
    <border>
      <left style="medium">
        <color auto="1"/>
      </left>
      <right style="medium">
        <color auto="1"/>
      </right>
      <top style="thin">
        <color auto="1"/>
      </top>
      <bottom style="double">
        <color auto="1"/>
      </bottom>
      <diagonal/>
    </border>
    <border>
      <left style="thin">
        <color auto="1"/>
      </left>
      <right/>
      <top style="double">
        <color auto="1"/>
      </top>
      <bottom style="medium">
        <color auto="1"/>
      </bottom>
      <diagonal/>
    </border>
    <border>
      <left style="medium">
        <color auto="1"/>
      </left>
      <right style="medium">
        <color auto="1"/>
      </right>
      <top style="double">
        <color auto="1"/>
      </top>
      <bottom style="medium">
        <color auto="1"/>
      </bottom>
      <diagonal/>
    </border>
    <border>
      <left/>
      <right/>
      <top style="medium">
        <color auto="1"/>
      </top>
      <bottom/>
      <diagonal/>
    </border>
    <border>
      <left/>
      <right style="dotted">
        <color auto="1"/>
      </right>
      <top style="dotted">
        <color auto="1"/>
      </top>
      <bottom/>
      <diagonal/>
    </border>
    <border>
      <left/>
      <right style="dotted">
        <color auto="1"/>
      </right>
      <top/>
      <bottom/>
      <diagonal/>
    </border>
    <border>
      <left/>
      <right style="dotted">
        <color auto="1"/>
      </right>
      <top/>
      <bottom style="dotted">
        <color auto="1"/>
      </bottom>
      <diagonal/>
    </border>
    <border>
      <left style="thin">
        <color indexed="64"/>
      </left>
      <right style="thin">
        <color indexed="64"/>
      </right>
      <top style="medium">
        <color indexed="64"/>
      </top>
      <bottom/>
      <diagonal/>
    </border>
  </borders>
  <cellStyleXfs count="4">
    <xf numFmtId="0" fontId="0" fillId="0" borderId="0"/>
    <xf numFmtId="38" fontId="1" fillId="0" borderId="0" applyFont="0" applyFill="0" applyBorder="0" applyAlignment="0" applyProtection="0">
      <alignment vertical="center"/>
    </xf>
    <xf numFmtId="0" fontId="16" fillId="0" borderId="0">
      <alignment vertical="center"/>
    </xf>
    <xf numFmtId="38" fontId="16" fillId="0" borderId="0" applyFont="0" applyFill="0" applyBorder="0" applyAlignment="0" applyProtection="0">
      <alignment vertical="center"/>
    </xf>
  </cellStyleXfs>
  <cellXfs count="401">
    <xf numFmtId="0" fontId="0" fillId="0" borderId="0" xfId="0"/>
    <xf numFmtId="0" fontId="8"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3" fillId="0" borderId="0" xfId="0" applyFont="1" applyAlignment="1" applyProtection="1">
      <alignment vertical="center"/>
      <protection locked="0"/>
    </xf>
    <xf numFmtId="38" fontId="3" fillId="0" borderId="0" xfId="1" applyFont="1" applyAlignment="1" applyProtection="1">
      <alignment vertical="center"/>
      <protection locked="0"/>
    </xf>
    <xf numFmtId="0" fontId="9" fillId="0" borderId="0" xfId="0" applyFont="1" applyAlignment="1" applyProtection="1">
      <alignment vertical="center"/>
      <protection locked="0"/>
    </xf>
    <xf numFmtId="0" fontId="6" fillId="0" borderId="0" xfId="0" applyFont="1" applyAlignment="1" applyProtection="1">
      <alignment vertical="center"/>
      <protection locked="0"/>
    </xf>
    <xf numFmtId="0" fontId="7" fillId="0" borderId="0" xfId="0" applyFont="1" applyAlignment="1" applyProtection="1">
      <alignment horizontal="center" vertical="center"/>
      <protection locked="0"/>
    </xf>
    <xf numFmtId="0" fontId="10" fillId="0" borderId="0" xfId="0" applyFont="1" applyAlignment="1" applyProtection="1">
      <alignment vertical="center"/>
      <protection locked="0"/>
    </xf>
    <xf numFmtId="0" fontId="9" fillId="4" borderId="48" xfId="0" applyFont="1" applyFill="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9" fillId="4" borderId="48" xfId="0" applyFont="1" applyFill="1" applyBorder="1" applyAlignment="1" applyProtection="1">
      <alignment vertical="center"/>
      <protection locked="0"/>
    </xf>
    <xf numFmtId="0" fontId="8" fillId="0" borderId="12" xfId="0" applyFont="1" applyBorder="1" applyAlignment="1" applyProtection="1">
      <alignment vertical="center" wrapText="1"/>
      <protection locked="0"/>
    </xf>
    <xf numFmtId="0" fontId="3" fillId="0" borderId="0" xfId="0" applyFont="1" applyAlignment="1" applyProtection="1">
      <alignment vertical="center" wrapText="1"/>
      <protection locked="0"/>
    </xf>
    <xf numFmtId="0" fontId="5" fillId="0" borderId="0" xfId="0" applyFont="1" applyAlignment="1" applyProtection="1">
      <alignment horizontal="center" vertical="center"/>
      <protection locked="0"/>
    </xf>
    <xf numFmtId="0" fontId="3" fillId="0" borderId="0" xfId="0" applyFont="1" applyAlignment="1" applyProtection="1">
      <alignment horizontal="right" vertical="center"/>
      <protection locked="0"/>
    </xf>
    <xf numFmtId="0" fontId="3" fillId="2" borderId="12" xfId="0" applyFont="1" applyFill="1" applyBorder="1" applyAlignment="1" applyProtection="1">
      <alignment horizontal="center" vertical="center"/>
      <protection locked="0"/>
    </xf>
    <xf numFmtId="0" fontId="3" fillId="2" borderId="13" xfId="0" applyFont="1" applyFill="1" applyBorder="1" applyAlignment="1" applyProtection="1">
      <alignment vertical="center"/>
      <protection locked="0"/>
    </xf>
    <xf numFmtId="0" fontId="3" fillId="2" borderId="14" xfId="0" applyFont="1" applyFill="1" applyBorder="1" applyAlignment="1" applyProtection="1">
      <alignment horizontal="center" vertical="center"/>
      <protection locked="0"/>
    </xf>
    <xf numFmtId="0" fontId="3" fillId="2" borderId="14" xfId="0" applyFont="1" applyFill="1" applyBorder="1" applyAlignment="1" applyProtection="1">
      <alignment vertical="center"/>
      <protection locked="0"/>
    </xf>
    <xf numFmtId="0" fontId="3" fillId="2" borderId="15" xfId="0" applyFont="1" applyFill="1" applyBorder="1" applyAlignment="1" applyProtection="1">
      <alignment vertical="center"/>
      <protection locked="0"/>
    </xf>
    <xf numFmtId="0" fontId="3" fillId="0" borderId="46" xfId="0" applyFont="1" applyBorder="1" applyAlignment="1" applyProtection="1">
      <alignment vertical="center"/>
      <protection locked="0"/>
    </xf>
    <xf numFmtId="0" fontId="3" fillId="0" borderId="43" xfId="0" applyFont="1" applyBorder="1" applyAlignment="1" applyProtection="1">
      <alignment vertical="center"/>
      <protection locked="0"/>
    </xf>
    <xf numFmtId="0" fontId="3" fillId="0" borderId="47" xfId="0" applyFont="1" applyBorder="1" applyAlignment="1" applyProtection="1">
      <alignment vertical="center"/>
      <protection locked="0"/>
    </xf>
    <xf numFmtId="0" fontId="3" fillId="3" borderId="12" xfId="0" applyFont="1" applyFill="1" applyBorder="1" applyAlignment="1" applyProtection="1">
      <alignment vertical="center"/>
      <protection locked="0"/>
    </xf>
    <xf numFmtId="0" fontId="3" fillId="0" borderId="12" xfId="0" applyFont="1" applyBorder="1" applyAlignment="1" applyProtection="1">
      <alignment horizontal="center" vertical="center"/>
      <protection locked="0"/>
    </xf>
    <xf numFmtId="0" fontId="3" fillId="2" borderId="34" xfId="0" applyFont="1" applyFill="1" applyBorder="1" applyAlignment="1" applyProtection="1">
      <alignment horizontal="center" vertical="center"/>
      <protection locked="0"/>
    </xf>
    <xf numFmtId="0" fontId="3" fillId="2" borderId="42" xfId="0" applyFont="1" applyFill="1" applyBorder="1" applyAlignment="1" applyProtection="1">
      <alignment horizontal="center" vertical="center"/>
      <protection locked="0"/>
    </xf>
    <xf numFmtId="0" fontId="3" fillId="2" borderId="33" xfId="0" applyFont="1" applyFill="1" applyBorder="1" applyAlignment="1" applyProtection="1">
      <alignment horizontal="center" vertical="center"/>
      <protection locked="0"/>
    </xf>
    <xf numFmtId="38" fontId="3" fillId="2" borderId="36" xfId="1" applyFont="1" applyFill="1" applyBorder="1" applyAlignment="1" applyProtection="1">
      <alignment horizontal="center" vertical="center"/>
      <protection locked="0"/>
    </xf>
    <xf numFmtId="0" fontId="3" fillId="2" borderId="37" xfId="0" applyFont="1" applyFill="1" applyBorder="1" applyAlignment="1" applyProtection="1">
      <alignment horizontal="center" vertical="center"/>
      <protection locked="0"/>
    </xf>
    <xf numFmtId="0" fontId="3" fillId="2" borderId="38" xfId="0" applyFont="1" applyFill="1" applyBorder="1" applyAlignment="1" applyProtection="1">
      <alignment horizontal="center" vertical="center"/>
      <protection locked="0"/>
    </xf>
    <xf numFmtId="0" fontId="3" fillId="2" borderId="35" xfId="0" applyFont="1" applyFill="1" applyBorder="1" applyAlignment="1" applyProtection="1">
      <alignment horizontal="center" vertical="center"/>
      <protection locked="0"/>
    </xf>
    <xf numFmtId="0" fontId="3" fillId="0" borderId="39" xfId="0" applyFont="1" applyBorder="1" applyAlignment="1" applyProtection="1">
      <alignment vertical="center" shrinkToFit="1"/>
      <protection locked="0"/>
    </xf>
    <xf numFmtId="0" fontId="3" fillId="0" borderId="16" xfId="0" applyFont="1" applyBorder="1" applyAlignment="1" applyProtection="1">
      <alignment horizontal="center" vertical="center" shrinkToFit="1"/>
      <protection locked="0"/>
    </xf>
    <xf numFmtId="177" fontId="3" fillId="3" borderId="20" xfId="1" applyNumberFormat="1" applyFont="1" applyFill="1" applyBorder="1" applyAlignment="1" applyProtection="1">
      <alignment vertical="center" shrinkToFit="1"/>
      <protection locked="0"/>
    </xf>
    <xf numFmtId="0" fontId="3" fillId="3" borderId="17" xfId="0" applyFont="1" applyFill="1" applyBorder="1" applyAlignment="1" applyProtection="1">
      <alignment vertical="center" shrinkToFit="1"/>
      <protection locked="0"/>
    </xf>
    <xf numFmtId="38" fontId="3" fillId="3" borderId="18" xfId="1" applyFont="1" applyFill="1" applyBorder="1" applyAlignment="1" applyProtection="1">
      <alignment vertical="center" shrinkToFit="1"/>
      <protection locked="0"/>
    </xf>
    <xf numFmtId="0" fontId="3" fillId="0" borderId="19" xfId="0" applyFont="1" applyBorder="1" applyAlignment="1" applyProtection="1">
      <alignment horizontal="center" vertical="center" shrinkToFit="1"/>
      <protection locked="0"/>
    </xf>
    <xf numFmtId="0" fontId="3" fillId="3" borderId="19" xfId="0" applyFont="1" applyFill="1" applyBorder="1" applyAlignment="1" applyProtection="1">
      <alignment vertical="center" shrinkToFit="1"/>
      <protection locked="0"/>
    </xf>
    <xf numFmtId="0" fontId="3" fillId="3" borderId="19" xfId="0" applyFont="1" applyFill="1" applyBorder="1" applyAlignment="1" applyProtection="1">
      <alignment horizontal="center" vertical="center" shrinkToFit="1"/>
      <protection locked="0"/>
    </xf>
    <xf numFmtId="0" fontId="3" fillId="3" borderId="21" xfId="0" applyFont="1" applyFill="1" applyBorder="1" applyAlignment="1" applyProtection="1">
      <alignment vertical="center" shrinkToFit="1"/>
      <protection locked="0"/>
    </xf>
    <xf numFmtId="0" fontId="3" fillId="0" borderId="28" xfId="0" applyFont="1" applyBorder="1" applyAlignment="1" applyProtection="1">
      <alignment vertical="center" shrinkToFit="1"/>
      <protection locked="0"/>
    </xf>
    <xf numFmtId="0" fontId="3" fillId="0" borderId="22" xfId="0" applyFont="1" applyBorder="1" applyAlignment="1" applyProtection="1">
      <alignment horizontal="center" vertical="center" shrinkToFit="1"/>
      <protection locked="0"/>
    </xf>
    <xf numFmtId="0" fontId="3" fillId="0" borderId="8" xfId="0" applyFont="1" applyBorder="1" applyAlignment="1" applyProtection="1">
      <alignment vertical="center" shrinkToFit="1"/>
      <protection locked="0"/>
    </xf>
    <xf numFmtId="0" fontId="3" fillId="3" borderId="2" xfId="0" applyFont="1" applyFill="1" applyBorder="1" applyAlignment="1" applyProtection="1">
      <alignment vertical="center" shrinkToFit="1"/>
      <protection locked="0"/>
    </xf>
    <xf numFmtId="38" fontId="3" fillId="3" borderId="7" xfId="1" applyFont="1" applyFill="1" applyBorder="1" applyAlignment="1" applyProtection="1">
      <alignment vertical="center" shrinkToFit="1"/>
      <protection locked="0"/>
    </xf>
    <xf numFmtId="0" fontId="3" fillId="0" borderId="0" xfId="0" applyFont="1" applyAlignment="1" applyProtection="1">
      <alignment horizontal="center" vertical="center" shrinkToFit="1"/>
      <protection locked="0"/>
    </xf>
    <xf numFmtId="0" fontId="3" fillId="3" borderId="0" xfId="0" applyFont="1" applyFill="1" applyAlignment="1" applyProtection="1">
      <alignment vertical="center" shrinkToFit="1"/>
      <protection locked="0"/>
    </xf>
    <xf numFmtId="0" fontId="3" fillId="3" borderId="0" xfId="0" applyFont="1" applyFill="1" applyAlignment="1" applyProtection="1">
      <alignment horizontal="center" vertical="center" shrinkToFit="1"/>
      <protection locked="0"/>
    </xf>
    <xf numFmtId="0" fontId="3" fillId="3" borderId="23" xfId="0" applyFont="1" applyFill="1" applyBorder="1" applyAlignment="1" applyProtection="1">
      <alignment vertical="center" shrinkToFit="1"/>
      <protection locked="0"/>
    </xf>
    <xf numFmtId="0" fontId="3" fillId="0" borderId="29" xfId="0" applyFont="1" applyBorder="1" applyAlignment="1" applyProtection="1">
      <alignment horizontal="center" vertical="center" shrinkToFit="1"/>
      <protection locked="0"/>
    </xf>
    <xf numFmtId="0" fontId="3" fillId="0" borderId="11" xfId="0" applyFont="1" applyBorder="1" applyAlignment="1" applyProtection="1">
      <alignment vertical="center" shrinkToFit="1"/>
      <protection locked="0"/>
    </xf>
    <xf numFmtId="0" fontId="3" fillId="3" borderId="3" xfId="0" applyFont="1" applyFill="1" applyBorder="1" applyAlignment="1" applyProtection="1">
      <alignment vertical="center" shrinkToFit="1"/>
      <protection locked="0"/>
    </xf>
    <xf numFmtId="38" fontId="3" fillId="3" borderId="9" xfId="1" applyFont="1" applyFill="1" applyBorder="1" applyAlignment="1" applyProtection="1">
      <alignment vertical="center" shrinkToFit="1"/>
      <protection locked="0"/>
    </xf>
    <xf numFmtId="0" fontId="3" fillId="0" borderId="10" xfId="0" applyFont="1" applyBorder="1" applyAlignment="1" applyProtection="1">
      <alignment horizontal="center" vertical="center" shrinkToFit="1"/>
      <protection locked="0"/>
    </xf>
    <xf numFmtId="0" fontId="3" fillId="3" borderId="10" xfId="0" applyFont="1" applyFill="1" applyBorder="1" applyAlignment="1" applyProtection="1">
      <alignment vertical="center" shrinkToFit="1"/>
      <protection locked="0"/>
    </xf>
    <xf numFmtId="0" fontId="3" fillId="3" borderId="10" xfId="0" applyFont="1" applyFill="1" applyBorder="1" applyAlignment="1" applyProtection="1">
      <alignment horizontal="center" vertical="center" shrinkToFit="1"/>
      <protection locked="0"/>
    </xf>
    <xf numFmtId="0" fontId="3" fillId="3" borderId="24" xfId="0" applyFont="1" applyFill="1" applyBorder="1" applyAlignment="1" applyProtection="1">
      <alignment vertical="center" shrinkToFit="1"/>
      <protection locked="0"/>
    </xf>
    <xf numFmtId="0" fontId="3" fillId="0" borderId="40" xfId="0" applyFont="1" applyBorder="1" applyAlignment="1" applyProtection="1">
      <alignment horizontal="center" vertical="center" shrinkToFit="1"/>
      <protection locked="0"/>
    </xf>
    <xf numFmtId="176" fontId="3" fillId="3" borderId="6" xfId="0" applyNumberFormat="1" applyFont="1" applyFill="1" applyBorder="1" applyAlignment="1" applyProtection="1">
      <alignment vertical="center" shrinkToFit="1"/>
      <protection locked="0"/>
    </xf>
    <xf numFmtId="0" fontId="3" fillId="3" borderId="1" xfId="0" applyFont="1" applyFill="1" applyBorder="1" applyAlignment="1" applyProtection="1">
      <alignment vertical="center" shrinkToFit="1"/>
      <protection locked="0"/>
    </xf>
    <xf numFmtId="38" fontId="3" fillId="3" borderId="4" xfId="1" applyFont="1" applyFill="1" applyBorder="1" applyAlignment="1" applyProtection="1">
      <alignment vertical="center" shrinkToFit="1"/>
      <protection locked="0"/>
    </xf>
    <xf numFmtId="0" fontId="3" fillId="0" borderId="5" xfId="0" applyFont="1" applyBorder="1" applyAlignment="1" applyProtection="1">
      <alignment horizontal="center" vertical="center" shrinkToFit="1"/>
      <protection locked="0"/>
    </xf>
    <xf numFmtId="0" fontId="3" fillId="3" borderId="5" xfId="0" applyFont="1" applyFill="1" applyBorder="1" applyAlignment="1" applyProtection="1">
      <alignment vertical="center" shrinkToFit="1"/>
      <protection locked="0"/>
    </xf>
    <xf numFmtId="0" fontId="3" fillId="3" borderId="5" xfId="0" applyFont="1" applyFill="1" applyBorder="1" applyAlignment="1" applyProtection="1">
      <alignment horizontal="center" vertical="center" shrinkToFit="1"/>
      <protection locked="0"/>
    </xf>
    <xf numFmtId="0" fontId="3" fillId="3" borderId="27" xfId="0" applyFont="1" applyFill="1" applyBorder="1" applyAlignment="1" applyProtection="1">
      <alignment vertical="center" shrinkToFit="1"/>
      <protection locked="0"/>
    </xf>
    <xf numFmtId="0" fontId="3" fillId="0" borderId="34" xfId="0" applyFont="1" applyBorder="1" applyAlignment="1" applyProtection="1">
      <alignment horizontal="center" vertical="center" shrinkToFit="1"/>
      <protection locked="0"/>
    </xf>
    <xf numFmtId="0" fontId="3" fillId="0" borderId="42" xfId="0" applyFont="1" applyBorder="1" applyAlignment="1" applyProtection="1">
      <alignment vertical="center" shrinkToFit="1"/>
      <protection locked="0"/>
    </xf>
    <xf numFmtId="0" fontId="3" fillId="3" borderId="33" xfId="0" applyFont="1" applyFill="1" applyBorder="1" applyAlignment="1" applyProtection="1">
      <alignment vertical="center" shrinkToFit="1"/>
      <protection locked="0"/>
    </xf>
    <xf numFmtId="38" fontId="3" fillId="3" borderId="41" xfId="1" applyFont="1" applyFill="1" applyBorder="1" applyAlignment="1" applyProtection="1">
      <alignment vertical="center" shrinkToFit="1"/>
      <protection locked="0"/>
    </xf>
    <xf numFmtId="0" fontId="3" fillId="0" borderId="26" xfId="0" applyFont="1" applyBorder="1" applyAlignment="1" applyProtection="1">
      <alignment horizontal="center" vertical="center" shrinkToFit="1"/>
      <protection locked="0"/>
    </xf>
    <xf numFmtId="0" fontId="3" fillId="3" borderId="26" xfId="0" applyFont="1" applyFill="1" applyBorder="1" applyAlignment="1" applyProtection="1">
      <alignment vertical="center" shrinkToFit="1"/>
      <protection locked="0"/>
    </xf>
    <xf numFmtId="0" fontId="3" fillId="3" borderId="26" xfId="0" applyFont="1" applyFill="1" applyBorder="1" applyAlignment="1" applyProtection="1">
      <alignment horizontal="center" vertical="center" shrinkToFit="1"/>
      <protection locked="0"/>
    </xf>
    <xf numFmtId="0" fontId="3" fillId="3" borderId="35" xfId="0" applyFont="1" applyFill="1" applyBorder="1" applyAlignment="1" applyProtection="1">
      <alignment vertical="center" shrinkToFit="1"/>
      <protection locked="0"/>
    </xf>
    <xf numFmtId="0" fontId="3" fillId="0" borderId="13" xfId="0" applyFont="1" applyBorder="1" applyAlignment="1" applyProtection="1">
      <alignment vertical="center" shrinkToFit="1"/>
      <protection locked="0"/>
    </xf>
    <xf numFmtId="0" fontId="3" fillId="0" borderId="14" xfId="0" applyFont="1" applyBorder="1" applyAlignment="1" applyProtection="1">
      <alignment horizontal="right" vertical="center"/>
      <protection locked="0"/>
    </xf>
    <xf numFmtId="177" fontId="14" fillId="0" borderId="14" xfId="0" applyNumberFormat="1" applyFont="1" applyBorder="1" applyAlignment="1" applyProtection="1">
      <alignment vertical="center"/>
      <protection locked="0"/>
    </xf>
    <xf numFmtId="0" fontId="3" fillId="0" borderId="14" xfId="0" applyFont="1" applyBorder="1" applyAlignment="1" applyProtection="1">
      <alignment vertical="center"/>
      <protection locked="0"/>
    </xf>
    <xf numFmtId="38" fontId="3" fillId="0" borderId="14" xfId="1" applyFont="1" applyBorder="1" applyAlignment="1" applyProtection="1">
      <alignment vertical="center"/>
      <protection locked="0"/>
    </xf>
    <xf numFmtId="38" fontId="3" fillId="0" borderId="14" xfId="0" applyNumberFormat="1" applyFont="1" applyBorder="1" applyAlignment="1" applyProtection="1">
      <alignment vertical="center"/>
      <protection locked="0"/>
    </xf>
    <xf numFmtId="0" fontId="3" fillId="0" borderId="15" xfId="0" applyFont="1" applyBorder="1" applyAlignment="1" applyProtection="1">
      <alignment vertical="center"/>
      <protection locked="0"/>
    </xf>
    <xf numFmtId="176" fontId="3" fillId="3" borderId="20" xfId="0" applyNumberFormat="1" applyFont="1" applyFill="1" applyBorder="1" applyAlignment="1" applyProtection="1">
      <alignment vertical="center" shrinkToFit="1"/>
      <protection locked="0"/>
    </xf>
    <xf numFmtId="0" fontId="3" fillId="0" borderId="28" xfId="0" applyFont="1" applyBorder="1" applyAlignment="1" applyProtection="1">
      <alignment vertical="center"/>
      <protection locked="0"/>
    </xf>
    <xf numFmtId="0" fontId="3" fillId="0" borderId="13" xfId="0" applyFont="1" applyBorder="1" applyAlignment="1" applyProtection="1">
      <alignment vertical="center"/>
      <protection locked="0"/>
    </xf>
    <xf numFmtId="0" fontId="7" fillId="0" borderId="0" xfId="0" applyFont="1" applyAlignment="1" applyProtection="1">
      <alignment vertical="center"/>
      <protection locked="0"/>
    </xf>
    <xf numFmtId="38" fontId="7" fillId="0" borderId="0" xfId="1" applyFont="1" applyAlignment="1" applyProtection="1">
      <alignment vertical="center"/>
      <protection locked="0"/>
    </xf>
    <xf numFmtId="38" fontId="7" fillId="3" borderId="0" xfId="1" applyFont="1" applyFill="1" applyAlignment="1" applyProtection="1">
      <alignment horizontal="right" vertical="center"/>
      <protection locked="0"/>
    </xf>
    <xf numFmtId="0" fontId="15" fillId="0" borderId="0" xfId="0" applyFont="1" applyAlignment="1" applyProtection="1">
      <alignment vertical="center"/>
      <protection locked="0"/>
    </xf>
    <xf numFmtId="0" fontId="15" fillId="0" borderId="0" xfId="0" applyFont="1" applyAlignment="1" applyProtection="1">
      <alignment horizontal="center" vertical="center"/>
      <protection locked="0"/>
    </xf>
    <xf numFmtId="38" fontId="15" fillId="0" borderId="0" xfId="1" applyFont="1" applyAlignment="1" applyProtection="1">
      <alignment vertical="center"/>
      <protection locked="0"/>
    </xf>
    <xf numFmtId="0" fontId="7" fillId="4" borderId="0" xfId="0" applyFont="1" applyFill="1" applyAlignment="1" applyProtection="1">
      <alignment vertical="center" shrinkToFit="1"/>
      <protection locked="0"/>
    </xf>
    <xf numFmtId="38" fontId="8" fillId="0" borderId="28" xfId="1" applyFont="1" applyBorder="1" applyAlignment="1" applyProtection="1">
      <alignment horizontal="center" vertical="center"/>
      <protection locked="0"/>
    </xf>
    <xf numFmtId="38" fontId="7" fillId="0" borderId="28" xfId="1" applyFont="1" applyBorder="1" applyAlignment="1" applyProtection="1">
      <alignment vertical="center"/>
      <protection locked="0"/>
    </xf>
    <xf numFmtId="0" fontId="12" fillId="0" borderId="0" xfId="0" applyFont="1" applyAlignment="1" applyProtection="1">
      <alignment vertical="center"/>
      <protection locked="0"/>
    </xf>
    <xf numFmtId="0" fontId="11" fillId="0" borderId="12" xfId="0" applyFont="1" applyBorder="1" applyAlignment="1" applyProtection="1">
      <alignment vertical="center" wrapText="1"/>
      <protection locked="0"/>
    </xf>
    <xf numFmtId="0" fontId="12" fillId="0" borderId="12" xfId="0" applyFont="1" applyBorder="1" applyAlignment="1" applyProtection="1">
      <alignment vertical="center"/>
      <protection locked="0"/>
    </xf>
    <xf numFmtId="0" fontId="38" fillId="0" borderId="0" xfId="0" applyFont="1" applyAlignment="1" applyProtection="1">
      <alignment vertical="center"/>
      <protection locked="0"/>
    </xf>
    <xf numFmtId="0" fontId="8" fillId="0" borderId="12" xfId="0" applyFont="1" applyBorder="1" applyAlignment="1" applyProtection="1">
      <alignment horizontal="left" vertical="center" wrapText="1"/>
      <protection locked="0"/>
    </xf>
    <xf numFmtId="0" fontId="7" fillId="3" borderId="12" xfId="0" applyFont="1" applyFill="1" applyBorder="1" applyAlignment="1" applyProtection="1">
      <alignment vertical="center" wrapText="1"/>
      <protection locked="0"/>
    </xf>
    <xf numFmtId="0" fontId="7" fillId="3" borderId="0" xfId="0" applyFont="1" applyFill="1" applyAlignment="1" applyProtection="1">
      <alignment vertical="center"/>
      <protection locked="0"/>
    </xf>
    <xf numFmtId="0" fontId="3" fillId="0" borderId="14" xfId="0" applyFont="1" applyBorder="1" applyAlignment="1" applyProtection="1">
      <alignment horizontal="center" vertical="center"/>
      <protection locked="0"/>
    </xf>
    <xf numFmtId="0" fontId="15" fillId="0" borderId="0" xfId="0" applyFont="1" applyAlignment="1" applyProtection="1">
      <alignment vertical="center" wrapText="1"/>
      <protection locked="0"/>
    </xf>
    <xf numFmtId="0" fontId="38" fillId="0" borderId="12" xfId="0" applyFont="1" applyBorder="1" applyAlignment="1" applyProtection="1">
      <alignment vertical="center" wrapText="1"/>
      <protection locked="0"/>
    </xf>
    <xf numFmtId="0" fontId="42" fillId="0" borderId="12" xfId="0" applyFont="1" applyBorder="1" applyAlignment="1" applyProtection="1">
      <alignment vertical="center" wrapText="1"/>
      <protection locked="0"/>
    </xf>
    <xf numFmtId="0" fontId="46" fillId="0" borderId="0" xfId="0" applyFont="1" applyAlignment="1" applyProtection="1">
      <alignment vertical="center"/>
      <protection locked="0"/>
    </xf>
    <xf numFmtId="0" fontId="42" fillId="0" borderId="12" xfId="0" applyFont="1" applyBorder="1" applyAlignment="1" applyProtection="1">
      <alignment horizontal="center" vertical="center"/>
      <protection locked="0"/>
    </xf>
    <xf numFmtId="0" fontId="44" fillId="0" borderId="0" xfId="0" applyFont="1" applyAlignment="1" applyProtection="1">
      <alignment vertical="center"/>
      <protection locked="0"/>
    </xf>
    <xf numFmtId="0" fontId="41" fillId="3" borderId="12" xfId="0" applyFont="1" applyFill="1" applyBorder="1" applyAlignment="1" applyProtection="1">
      <alignment vertical="center" wrapText="1"/>
      <protection locked="0"/>
    </xf>
    <xf numFmtId="0" fontId="42" fillId="0" borderId="0" xfId="0" applyFont="1" applyAlignment="1" applyProtection="1">
      <alignment horizontal="right" vertical="center"/>
      <protection locked="0"/>
    </xf>
    <xf numFmtId="0" fontId="37" fillId="0" borderId="0" xfId="0" applyFont="1" applyAlignment="1" applyProtection="1">
      <alignment horizontal="center" vertical="center"/>
      <protection locked="0"/>
    </xf>
    <xf numFmtId="0" fontId="37" fillId="0" borderId="0" xfId="0" applyFont="1" applyAlignment="1" applyProtection="1">
      <alignment vertical="center"/>
      <protection locked="0"/>
    </xf>
    <xf numFmtId="38" fontId="37" fillId="0" borderId="0" xfId="1" applyFont="1" applyAlignment="1" applyProtection="1">
      <alignment vertical="center"/>
      <protection locked="0"/>
    </xf>
    <xf numFmtId="0" fontId="48" fillId="0" borderId="0" xfId="0" applyFont="1" applyAlignment="1" applyProtection="1">
      <alignment vertical="center"/>
      <protection locked="0"/>
    </xf>
    <xf numFmtId="0" fontId="49" fillId="0" borderId="0" xfId="0" applyFont="1" applyAlignment="1" applyProtection="1">
      <alignment vertical="center"/>
      <protection locked="0"/>
    </xf>
    <xf numFmtId="0" fontId="41" fillId="0" borderId="0" xfId="0" applyFont="1" applyAlignment="1" applyProtection="1">
      <alignment horizontal="center" vertical="center"/>
      <protection locked="0"/>
    </xf>
    <xf numFmtId="0" fontId="50" fillId="0" borderId="0" xfId="0" applyFont="1" applyAlignment="1" applyProtection="1">
      <alignment vertical="center"/>
      <protection locked="0"/>
    </xf>
    <xf numFmtId="0" fontId="45" fillId="0" borderId="12" xfId="0" applyFont="1" applyBorder="1" applyAlignment="1" applyProtection="1">
      <alignment vertical="center"/>
      <protection locked="0"/>
    </xf>
    <xf numFmtId="0" fontId="46" fillId="0" borderId="12" xfId="0" applyFont="1" applyBorder="1" applyAlignment="1" applyProtection="1">
      <alignment vertical="center" wrapText="1"/>
      <protection locked="0"/>
    </xf>
    <xf numFmtId="0" fontId="47" fillId="0" borderId="0" xfId="0" applyFont="1" applyAlignment="1" applyProtection="1">
      <alignment vertical="center"/>
      <protection locked="0"/>
    </xf>
    <xf numFmtId="38" fontId="3" fillId="4" borderId="12" xfId="0" applyNumberFormat="1" applyFont="1" applyFill="1" applyBorder="1" applyAlignment="1" applyProtection="1">
      <alignment vertical="center"/>
      <protection locked="0"/>
    </xf>
    <xf numFmtId="177" fontId="3" fillId="4" borderId="12" xfId="0" applyNumberFormat="1" applyFont="1" applyFill="1" applyBorder="1" applyAlignment="1" applyProtection="1">
      <alignment vertical="center"/>
      <protection locked="0"/>
    </xf>
    <xf numFmtId="38" fontId="3" fillId="0" borderId="17" xfId="0" applyNumberFormat="1" applyFont="1" applyBorder="1" applyAlignment="1" applyProtection="1">
      <alignment vertical="center" shrinkToFit="1"/>
      <protection locked="0"/>
    </xf>
    <xf numFmtId="38" fontId="3" fillId="0" borderId="20" xfId="1" applyFont="1" applyBorder="1" applyAlignment="1" applyProtection="1">
      <alignment vertical="center" shrinkToFit="1"/>
      <protection locked="0"/>
    </xf>
    <xf numFmtId="0" fontId="3" fillId="0" borderId="2" xfId="0" applyFont="1" applyBorder="1" applyAlignment="1" applyProtection="1">
      <alignment vertical="center" shrinkToFit="1"/>
      <protection locked="0"/>
    </xf>
    <xf numFmtId="38" fontId="3" fillId="0" borderId="8" xfId="1" applyFont="1" applyBorder="1" applyAlignment="1" applyProtection="1">
      <alignment vertical="center" shrinkToFit="1"/>
      <protection locked="0"/>
    </xf>
    <xf numFmtId="0" fontId="3" fillId="0" borderId="3" xfId="0" applyFont="1" applyBorder="1" applyAlignment="1" applyProtection="1">
      <alignment vertical="center" shrinkToFit="1"/>
      <protection locked="0"/>
    </xf>
    <xf numFmtId="38" fontId="3" fillId="0" borderId="11" xfId="1" applyFont="1" applyBorder="1" applyAlignment="1" applyProtection="1">
      <alignment vertical="center" shrinkToFit="1"/>
      <protection locked="0"/>
    </xf>
    <xf numFmtId="38" fontId="3" fillId="0" borderId="1" xfId="0" applyNumberFormat="1" applyFont="1" applyBorder="1" applyAlignment="1" applyProtection="1">
      <alignment vertical="center" shrinkToFit="1"/>
      <protection locked="0"/>
    </xf>
    <xf numFmtId="38" fontId="3" fillId="0" borderId="6" xfId="1" applyFont="1" applyBorder="1" applyAlignment="1" applyProtection="1">
      <alignment vertical="center" shrinkToFit="1"/>
      <protection locked="0"/>
    </xf>
    <xf numFmtId="0" fontId="3" fillId="0" borderId="33" xfId="0" applyFont="1" applyBorder="1" applyAlignment="1" applyProtection="1">
      <alignment vertical="center" shrinkToFit="1"/>
      <protection locked="0"/>
    </xf>
    <xf numFmtId="38" fontId="3" fillId="0" borderId="42" xfId="1" applyFont="1" applyBorder="1" applyAlignment="1" applyProtection="1">
      <alignment vertical="center" shrinkToFit="1"/>
      <protection locked="0"/>
    </xf>
    <xf numFmtId="38" fontId="4" fillId="0" borderId="14" xfId="0" applyNumberFormat="1" applyFont="1" applyBorder="1" applyAlignment="1" applyProtection="1">
      <alignment vertical="center"/>
      <protection locked="0"/>
    </xf>
    <xf numFmtId="0" fontId="29" fillId="0" borderId="0" xfId="2" applyFont="1" applyProtection="1">
      <alignment vertical="center"/>
      <protection locked="0"/>
    </xf>
    <xf numFmtId="0" fontId="30" fillId="0" borderId="0" xfId="2" applyFont="1" applyAlignment="1" applyProtection="1">
      <alignment horizontal="right" vertical="center"/>
      <protection locked="0"/>
    </xf>
    <xf numFmtId="0" fontId="31" fillId="0" borderId="0" xfId="2" applyFont="1" applyProtection="1">
      <alignment vertical="center"/>
      <protection locked="0"/>
    </xf>
    <xf numFmtId="0" fontId="32" fillId="0" borderId="0" xfId="2" applyFont="1" applyAlignment="1" applyProtection="1">
      <alignment horizontal="right" vertical="center"/>
      <protection locked="0"/>
    </xf>
    <xf numFmtId="0" fontId="29" fillId="5" borderId="114" xfId="2" applyFont="1" applyFill="1" applyBorder="1" applyAlignment="1" applyProtection="1">
      <alignment horizontal="center" vertical="center"/>
      <protection locked="0"/>
    </xf>
    <xf numFmtId="0" fontId="29" fillId="5" borderId="102" xfId="2" applyFont="1" applyFill="1" applyBorder="1" applyAlignment="1" applyProtection="1">
      <alignment horizontal="center" vertical="center"/>
      <protection locked="0"/>
    </xf>
    <xf numFmtId="0" fontId="29" fillId="0" borderId="0" xfId="2" applyFont="1" applyAlignment="1" applyProtection="1">
      <alignment horizontal="center" vertical="center"/>
      <protection locked="0"/>
    </xf>
    <xf numFmtId="176" fontId="29" fillId="0" borderId="25" xfId="2" applyNumberFormat="1" applyFont="1" applyBorder="1" applyProtection="1">
      <alignment vertical="center"/>
      <protection locked="0"/>
    </xf>
    <xf numFmtId="176" fontId="29" fillId="0" borderId="115" xfId="2" applyNumberFormat="1" applyFont="1" applyBorder="1" applyProtection="1">
      <alignment vertical="center"/>
      <protection locked="0"/>
    </xf>
    <xf numFmtId="176" fontId="29" fillId="0" borderId="13" xfId="2" applyNumberFormat="1" applyFont="1" applyBorder="1" applyProtection="1">
      <alignment vertical="center"/>
      <protection locked="0"/>
    </xf>
    <xf numFmtId="176" fontId="29" fillId="0" borderId="116" xfId="2" applyNumberFormat="1" applyFont="1" applyBorder="1" applyProtection="1">
      <alignment vertical="center"/>
      <protection locked="0"/>
    </xf>
    <xf numFmtId="176" fontId="29" fillId="0" borderId="39" xfId="2" applyNumberFormat="1" applyFont="1" applyBorder="1" applyProtection="1">
      <alignment vertical="center"/>
      <protection locked="0"/>
    </xf>
    <xf numFmtId="176" fontId="29" fillId="0" borderId="117" xfId="2" applyNumberFormat="1" applyFont="1" applyBorder="1" applyProtection="1">
      <alignment vertical="center"/>
      <protection locked="0"/>
    </xf>
    <xf numFmtId="176" fontId="29" fillId="5" borderId="114" xfId="2" applyNumberFormat="1" applyFont="1" applyFill="1" applyBorder="1" applyProtection="1">
      <alignment vertical="center"/>
      <protection locked="0"/>
    </xf>
    <xf numFmtId="176" fontId="29" fillId="5" borderId="102" xfId="2" applyNumberFormat="1" applyFont="1" applyFill="1" applyBorder="1" applyProtection="1">
      <alignment vertical="center"/>
      <protection locked="0"/>
    </xf>
    <xf numFmtId="0" fontId="33" fillId="0" borderId="0" xfId="2" applyFont="1" applyAlignment="1" applyProtection="1">
      <alignment horizontal="right" vertical="center"/>
      <protection locked="0"/>
    </xf>
    <xf numFmtId="0" fontId="29" fillId="5" borderId="89" xfId="2" applyFont="1" applyFill="1" applyBorder="1" applyAlignment="1" applyProtection="1">
      <alignment horizontal="center" vertical="center"/>
      <protection locked="0"/>
    </xf>
    <xf numFmtId="0" fontId="29" fillId="5" borderId="90" xfId="2" applyFont="1" applyFill="1" applyBorder="1" applyAlignment="1" applyProtection="1">
      <alignment horizontal="center" vertical="center"/>
      <protection locked="0"/>
    </xf>
    <xf numFmtId="0" fontId="29" fillId="0" borderId="98" xfId="2" applyFont="1" applyBorder="1" applyProtection="1">
      <alignment vertical="center"/>
      <protection locked="0"/>
    </xf>
    <xf numFmtId="0" fontId="29" fillId="0" borderId="127" xfId="2" applyFont="1" applyBorder="1" applyAlignment="1" applyProtection="1">
      <alignment vertical="center" shrinkToFit="1"/>
      <protection locked="0"/>
    </xf>
    <xf numFmtId="176" fontId="29" fillId="0" borderId="86" xfId="2" applyNumberFormat="1" applyFont="1" applyBorder="1" applyProtection="1">
      <alignment vertical="center"/>
      <protection locked="0"/>
    </xf>
    <xf numFmtId="176" fontId="29" fillId="0" borderId="118" xfId="2" applyNumberFormat="1" applyFont="1" applyBorder="1" applyProtection="1">
      <alignment vertical="center"/>
      <protection locked="0"/>
    </xf>
    <xf numFmtId="0" fontId="29" fillId="0" borderId="99" xfId="2" applyFont="1" applyBorder="1" applyProtection="1">
      <alignment vertical="center"/>
      <protection locked="0"/>
    </xf>
    <xf numFmtId="0" fontId="29" fillId="0" borderId="96" xfId="2" applyFont="1" applyBorder="1" applyAlignment="1" applyProtection="1">
      <alignment vertical="center" shrinkToFit="1"/>
      <protection locked="0"/>
    </xf>
    <xf numFmtId="0" fontId="29" fillId="0" borderId="12" xfId="2" applyFont="1" applyBorder="1" applyAlignment="1" applyProtection="1">
      <alignment vertical="center" shrinkToFit="1"/>
      <protection locked="0"/>
    </xf>
    <xf numFmtId="0" fontId="29" fillId="0" borderId="93" xfId="2" applyFont="1" applyBorder="1" applyAlignment="1" applyProtection="1">
      <alignment vertical="center" shrinkToFit="1"/>
      <protection locked="0"/>
    </xf>
    <xf numFmtId="176" fontId="29" fillId="0" borderId="119" xfId="2" applyNumberFormat="1" applyFont="1" applyBorder="1" applyProtection="1">
      <alignment vertical="center"/>
      <protection locked="0"/>
    </xf>
    <xf numFmtId="176" fontId="29" fillId="0" borderId="120" xfId="2" applyNumberFormat="1" applyFont="1" applyBorder="1" applyProtection="1">
      <alignment vertical="center"/>
      <protection locked="0"/>
    </xf>
    <xf numFmtId="0" fontId="29" fillId="5" borderId="102" xfId="2" applyFont="1" applyFill="1" applyBorder="1" applyAlignment="1" applyProtection="1">
      <alignment horizontal="center" vertical="center" shrinkToFit="1"/>
      <protection locked="0"/>
    </xf>
    <xf numFmtId="0" fontId="29" fillId="0" borderId="103" xfId="2" applyFont="1" applyBorder="1" applyProtection="1">
      <alignment vertical="center"/>
      <protection locked="0"/>
    </xf>
    <xf numFmtId="0" fontId="29" fillId="0" borderId="104" xfId="2" applyFont="1" applyBorder="1" applyAlignment="1" applyProtection="1">
      <alignment horizontal="center" vertical="center"/>
      <protection locked="0"/>
    </xf>
    <xf numFmtId="176" fontId="29" fillId="6" borderId="121" xfId="2" applyNumberFormat="1" applyFont="1" applyFill="1" applyBorder="1" applyProtection="1">
      <alignment vertical="center"/>
      <protection locked="0"/>
    </xf>
    <xf numFmtId="176" fontId="29" fillId="6" borderId="122" xfId="2" applyNumberFormat="1" applyFont="1" applyFill="1" applyBorder="1" applyProtection="1">
      <alignment vertical="center"/>
      <protection locked="0"/>
    </xf>
    <xf numFmtId="176" fontId="29" fillId="6" borderId="106" xfId="2" applyNumberFormat="1" applyFont="1" applyFill="1" applyBorder="1" applyProtection="1">
      <alignment vertical="center"/>
      <protection locked="0"/>
    </xf>
    <xf numFmtId="176" fontId="29" fillId="0" borderId="106" xfId="2" applyNumberFormat="1" applyFont="1" applyBorder="1" applyProtection="1">
      <alignment vertical="center"/>
      <protection locked="0"/>
    </xf>
    <xf numFmtId="0" fontId="29" fillId="0" borderId="66" xfId="2" applyFont="1" applyBorder="1" applyAlignment="1" applyProtection="1">
      <alignment vertical="center" shrinkToFit="1"/>
      <protection locked="0"/>
    </xf>
    <xf numFmtId="0" fontId="33" fillId="0" borderId="0" xfId="2" applyFont="1" applyProtection="1">
      <alignment vertical="center"/>
      <protection locked="0"/>
    </xf>
    <xf numFmtId="0" fontId="29" fillId="0" borderId="100" xfId="2" applyFont="1" applyBorder="1" applyAlignment="1" applyProtection="1">
      <alignment vertical="center" shrinkToFit="1"/>
      <protection locked="0"/>
    </xf>
    <xf numFmtId="0" fontId="34" fillId="0" borderId="0" xfId="2" applyFont="1" applyAlignment="1" applyProtection="1">
      <alignment horizontal="right" vertical="center"/>
      <protection locked="0"/>
    </xf>
    <xf numFmtId="0" fontId="29" fillId="4" borderId="107" xfId="2" applyFont="1" applyFill="1" applyBorder="1" applyProtection="1">
      <alignment vertical="center"/>
      <protection locked="0"/>
    </xf>
    <xf numFmtId="0" fontId="35" fillId="4" borderId="108" xfId="2" applyFont="1" applyFill="1" applyBorder="1" applyProtection="1">
      <alignment vertical="center"/>
      <protection locked="0"/>
    </xf>
    <xf numFmtId="0" fontId="29" fillId="4" borderId="108" xfId="2" applyFont="1" applyFill="1" applyBorder="1" applyProtection="1">
      <alignment vertical="center"/>
      <protection locked="0"/>
    </xf>
    <xf numFmtId="0" fontId="33" fillId="4" borderId="124" xfId="2" applyFont="1" applyFill="1" applyBorder="1" applyAlignment="1" applyProtection="1">
      <alignment vertical="top" wrapText="1"/>
      <protection locked="0"/>
    </xf>
    <xf numFmtId="0" fontId="29" fillId="0" borderId="109" xfId="2" applyFont="1" applyBorder="1" applyProtection="1">
      <alignment vertical="center"/>
      <protection locked="0"/>
    </xf>
    <xf numFmtId="0" fontId="29" fillId="4" borderId="109" xfId="2" applyFont="1" applyFill="1" applyBorder="1" applyProtection="1">
      <alignment vertical="center"/>
      <protection locked="0"/>
    </xf>
    <xf numFmtId="0" fontId="35" fillId="4" borderId="0" xfId="2" applyFont="1" applyFill="1" applyProtection="1">
      <alignment vertical="center"/>
      <protection locked="0"/>
    </xf>
    <xf numFmtId="0" fontId="29" fillId="4" borderId="0" xfId="2" applyFont="1" applyFill="1" applyProtection="1">
      <alignment vertical="center"/>
      <protection locked="0"/>
    </xf>
    <xf numFmtId="0" fontId="29" fillId="4" borderId="125" xfId="2" applyFont="1" applyFill="1" applyBorder="1" applyProtection="1">
      <alignment vertical="center"/>
      <protection locked="0"/>
    </xf>
    <xf numFmtId="176" fontId="29" fillId="5" borderId="91" xfId="2" applyNumberFormat="1" applyFont="1" applyFill="1" applyBorder="1" applyProtection="1">
      <alignment vertical="center"/>
      <protection locked="0"/>
    </xf>
    <xf numFmtId="0" fontId="29" fillId="4" borderId="112" xfId="2" applyFont="1" applyFill="1" applyBorder="1" applyProtection="1">
      <alignment vertical="center"/>
      <protection locked="0"/>
    </xf>
    <xf numFmtId="0" fontId="35" fillId="4" borderId="113" xfId="2" applyFont="1" applyFill="1" applyBorder="1" applyProtection="1">
      <alignment vertical="center"/>
      <protection locked="0"/>
    </xf>
    <xf numFmtId="0" fontId="29" fillId="4" borderId="113" xfId="2" applyFont="1" applyFill="1" applyBorder="1" applyProtection="1">
      <alignment vertical="center"/>
      <protection locked="0"/>
    </xf>
    <xf numFmtId="0" fontId="29" fillId="4" borderId="126" xfId="2" applyFont="1" applyFill="1" applyBorder="1" applyProtection="1">
      <alignment vertical="center"/>
      <protection locked="0"/>
    </xf>
    <xf numFmtId="0" fontId="41" fillId="0" borderId="0" xfId="0" applyFont="1" applyProtection="1">
      <protection locked="0"/>
    </xf>
    <xf numFmtId="0" fontId="29" fillId="5" borderId="91" xfId="2" applyFont="1" applyFill="1" applyBorder="1" applyAlignment="1" applyProtection="1">
      <alignment horizontal="center" vertical="center"/>
      <protection locked="0"/>
    </xf>
    <xf numFmtId="176" fontId="29" fillId="0" borderId="94" xfId="2" applyNumberFormat="1" applyFont="1" applyBorder="1" applyProtection="1">
      <alignment vertical="center"/>
      <protection locked="0"/>
    </xf>
    <xf numFmtId="176" fontId="29" fillId="0" borderId="56" xfId="2" applyNumberFormat="1" applyFont="1" applyBorder="1" applyProtection="1">
      <alignment vertical="center"/>
      <protection locked="0"/>
    </xf>
    <xf numFmtId="176" fontId="29" fillId="0" borderId="97" xfId="2" applyNumberFormat="1" applyFont="1" applyBorder="1" applyProtection="1">
      <alignment vertical="center"/>
      <protection locked="0"/>
    </xf>
    <xf numFmtId="176" fontId="29" fillId="0" borderId="67" xfId="2" applyNumberFormat="1" applyFont="1" applyBorder="1" applyProtection="1">
      <alignment vertical="center"/>
      <protection locked="0"/>
    </xf>
    <xf numFmtId="176" fontId="29" fillId="0" borderId="101" xfId="2" applyNumberFormat="1" applyFont="1" applyBorder="1" applyProtection="1">
      <alignment vertical="center"/>
      <protection locked="0"/>
    </xf>
    <xf numFmtId="176" fontId="29" fillId="6" borderId="105" xfId="2" applyNumberFormat="1" applyFont="1" applyFill="1" applyBorder="1" applyProtection="1">
      <alignment vertical="center"/>
      <protection locked="0"/>
    </xf>
    <xf numFmtId="0" fontId="36" fillId="0" borderId="0" xfId="2" applyFont="1" applyProtection="1">
      <alignment vertical="center"/>
      <protection locked="0"/>
    </xf>
    <xf numFmtId="0" fontId="24" fillId="0" borderId="0" xfId="2" applyFont="1" applyProtection="1">
      <alignment vertical="center"/>
      <protection locked="0"/>
    </xf>
    <xf numFmtId="0" fontId="18" fillId="0" borderId="0" xfId="2" applyFont="1" applyAlignment="1" applyProtection="1">
      <alignment horizontal="center" vertical="center" shrinkToFit="1"/>
      <protection locked="0"/>
    </xf>
    <xf numFmtId="0" fontId="18" fillId="0" borderId="0" xfId="2" applyFont="1" applyProtection="1">
      <alignment vertical="center"/>
      <protection locked="0"/>
    </xf>
    <xf numFmtId="0" fontId="18" fillId="0" borderId="0" xfId="2" applyFont="1" applyAlignment="1" applyProtection="1">
      <alignment vertical="center" wrapText="1"/>
      <protection locked="0"/>
    </xf>
    <xf numFmtId="0" fontId="18" fillId="0" borderId="0" xfId="2" applyFont="1" applyAlignment="1" applyProtection="1">
      <alignment vertical="center" shrinkToFit="1"/>
      <protection locked="0"/>
    </xf>
    <xf numFmtId="0" fontId="18" fillId="4" borderId="0" xfId="2" applyFont="1" applyFill="1" applyProtection="1">
      <alignment vertical="center"/>
      <protection locked="0"/>
    </xf>
    <xf numFmtId="0" fontId="16" fillId="0" borderId="0" xfId="2" applyProtection="1">
      <alignment vertical="center"/>
      <protection locked="0"/>
    </xf>
    <xf numFmtId="0" fontId="17" fillId="0" borderId="0" xfId="2" applyFont="1" applyAlignment="1" applyProtection="1">
      <alignment horizontal="center" vertical="center" shrinkToFit="1"/>
      <protection locked="0"/>
    </xf>
    <xf numFmtId="0" fontId="26" fillId="0" borderId="0" xfId="2" applyFont="1" applyAlignment="1" applyProtection="1">
      <alignment vertical="center" shrinkToFit="1"/>
      <protection locked="0"/>
    </xf>
    <xf numFmtId="0" fontId="23" fillId="0" borderId="0" xfId="2" applyFont="1" applyAlignment="1" applyProtection="1">
      <alignment horizontal="center" vertical="center" shrinkToFit="1"/>
      <protection locked="0"/>
    </xf>
    <xf numFmtId="0" fontId="21" fillId="0" borderId="0" xfId="2" applyFont="1" applyProtection="1">
      <alignment vertical="center"/>
      <protection locked="0"/>
    </xf>
    <xf numFmtId="0" fontId="21" fillId="0" borderId="0" xfId="2" applyFont="1" applyAlignment="1" applyProtection="1">
      <alignment vertical="center" shrinkToFit="1"/>
      <protection locked="0"/>
    </xf>
    <xf numFmtId="0" fontId="18" fillId="0" borderId="14" xfId="2" applyFont="1" applyBorder="1" applyAlignment="1" applyProtection="1">
      <alignment horizontal="center" vertical="center"/>
      <protection locked="0"/>
    </xf>
    <xf numFmtId="0" fontId="21" fillId="0" borderId="0" xfId="2" applyFont="1" applyAlignment="1" applyProtection="1">
      <alignment horizontal="center" vertical="center"/>
      <protection locked="0"/>
    </xf>
    <xf numFmtId="178" fontId="19" fillId="5" borderId="12" xfId="2" applyNumberFormat="1" applyFont="1" applyFill="1" applyBorder="1" applyAlignment="1" applyProtection="1">
      <alignment horizontal="center" vertical="center" shrinkToFit="1"/>
      <protection locked="0"/>
    </xf>
    <xf numFmtId="178" fontId="3" fillId="0" borderId="12" xfId="3" applyNumberFormat="1" applyFont="1" applyBorder="1" applyAlignment="1" applyProtection="1">
      <alignment horizontal="center" vertical="center" shrinkToFit="1"/>
      <protection locked="0"/>
    </xf>
    <xf numFmtId="178" fontId="3" fillId="0" borderId="56" xfId="3" applyNumberFormat="1" applyFont="1" applyBorder="1" applyAlignment="1" applyProtection="1">
      <alignment horizontal="center" vertical="center" shrinkToFit="1"/>
      <protection locked="0"/>
    </xf>
    <xf numFmtId="179" fontId="18" fillId="0" borderId="0" xfId="2" applyNumberFormat="1" applyFont="1" applyProtection="1">
      <alignment vertical="center"/>
      <protection locked="0"/>
    </xf>
    <xf numFmtId="178" fontId="19" fillId="5" borderId="15" xfId="2" applyNumberFormat="1" applyFont="1" applyFill="1" applyBorder="1" applyAlignment="1" applyProtection="1">
      <alignment horizontal="center" vertical="center" shrinkToFit="1"/>
      <protection locked="0"/>
    </xf>
    <xf numFmtId="0" fontId="24" fillId="0" borderId="0" xfId="2" applyFont="1" applyAlignment="1" applyProtection="1">
      <alignment horizontal="center" vertical="center"/>
      <protection locked="0"/>
    </xf>
    <xf numFmtId="178" fontId="19" fillId="5" borderId="64" xfId="2" applyNumberFormat="1" applyFont="1" applyFill="1" applyBorder="1" applyAlignment="1" applyProtection="1">
      <alignment horizontal="center" vertical="center" shrinkToFit="1"/>
      <protection locked="0"/>
    </xf>
    <xf numFmtId="0" fontId="19" fillId="0" borderId="0" xfId="2" applyFont="1" applyProtection="1">
      <alignment vertical="center"/>
      <protection locked="0"/>
    </xf>
    <xf numFmtId="0" fontId="3" fillId="0" borderId="0" xfId="2" applyFont="1" applyAlignment="1" applyProtection="1">
      <alignment vertical="center" wrapText="1"/>
      <protection locked="0"/>
    </xf>
    <xf numFmtId="0" fontId="24" fillId="0" borderId="0" xfId="2" applyFont="1" applyAlignment="1" applyProtection="1">
      <alignment horizontal="center" vertical="top"/>
      <protection locked="0"/>
    </xf>
    <xf numFmtId="0" fontId="24" fillId="0" borderId="0" xfId="2" applyFont="1" applyAlignment="1" applyProtection="1">
      <alignment vertical="center" shrinkToFit="1"/>
      <protection locked="0"/>
    </xf>
    <xf numFmtId="178" fontId="19" fillId="5" borderId="28" xfId="2" applyNumberFormat="1" applyFont="1" applyFill="1" applyBorder="1" applyAlignment="1" applyProtection="1">
      <alignment horizontal="center" vertical="center" shrinkToFit="1"/>
      <protection locked="0"/>
    </xf>
    <xf numFmtId="178" fontId="19" fillId="5" borderId="13" xfId="2" applyNumberFormat="1" applyFont="1" applyFill="1" applyBorder="1" applyAlignment="1" applyProtection="1">
      <alignment horizontal="center" vertical="center" shrinkToFit="1"/>
      <protection locked="0"/>
    </xf>
    <xf numFmtId="178" fontId="19" fillId="5" borderId="72" xfId="2" applyNumberFormat="1" applyFont="1" applyFill="1" applyBorder="1" applyAlignment="1" applyProtection="1">
      <alignment horizontal="center" vertical="center" shrinkToFit="1"/>
      <protection locked="0"/>
    </xf>
    <xf numFmtId="0" fontId="22" fillId="0" borderId="0" xfId="2" applyFont="1" applyAlignment="1" applyProtection="1">
      <alignment horizontal="center" vertical="center" textRotation="255" shrinkToFit="1"/>
      <protection locked="0"/>
    </xf>
    <xf numFmtId="0" fontId="18" fillId="0" borderId="0" xfId="2" applyFont="1" applyAlignment="1" applyProtection="1">
      <alignment vertical="center" wrapText="1" shrinkToFit="1"/>
      <protection locked="0"/>
    </xf>
    <xf numFmtId="0" fontId="28" fillId="0" borderId="0" xfId="2" applyFont="1" applyProtection="1">
      <alignment vertical="center"/>
      <protection locked="0"/>
    </xf>
    <xf numFmtId="0" fontId="22" fillId="0" borderId="0" xfId="2" applyFont="1" applyAlignment="1" applyProtection="1">
      <alignment horizontal="center" vertical="top"/>
      <protection locked="0"/>
    </xf>
    <xf numFmtId="0" fontId="24" fillId="0" borderId="0" xfId="2" applyFont="1" applyAlignment="1" applyProtection="1">
      <alignment horizontal="center" vertical="center" shrinkToFit="1"/>
      <protection locked="0"/>
    </xf>
    <xf numFmtId="178" fontId="53" fillId="5" borderId="13" xfId="2" applyNumberFormat="1" applyFont="1" applyFill="1" applyBorder="1" applyAlignment="1" applyProtection="1">
      <alignment horizontal="center" vertical="center" shrinkToFit="1"/>
      <protection locked="0"/>
    </xf>
    <xf numFmtId="178" fontId="14" fillId="0" borderId="12" xfId="3" applyNumberFormat="1" applyFont="1" applyBorder="1" applyAlignment="1" applyProtection="1">
      <alignment horizontal="center" vertical="center" shrinkToFit="1"/>
      <protection locked="0"/>
    </xf>
    <xf numFmtId="178" fontId="53" fillId="5" borderId="12" xfId="2" applyNumberFormat="1" applyFont="1" applyFill="1" applyBorder="1" applyAlignment="1" applyProtection="1">
      <alignment horizontal="center" vertical="center" shrinkToFit="1"/>
      <protection locked="0"/>
    </xf>
    <xf numFmtId="178" fontId="53" fillId="5" borderId="15" xfId="2" applyNumberFormat="1" applyFont="1" applyFill="1" applyBorder="1" applyAlignment="1" applyProtection="1">
      <alignment horizontal="center" vertical="center" shrinkToFit="1"/>
      <protection locked="0"/>
    </xf>
    <xf numFmtId="0" fontId="14" fillId="0" borderId="40" xfId="0" applyFont="1" applyBorder="1" applyAlignment="1" applyProtection="1">
      <alignment horizontal="center" vertical="center" shrinkToFit="1"/>
      <protection locked="0"/>
    </xf>
    <xf numFmtId="0" fontId="27" fillId="0" borderId="0" xfId="2" applyFont="1" applyAlignment="1" applyProtection="1">
      <alignment horizontal="center" vertical="center" shrinkToFit="1"/>
      <protection locked="0"/>
    </xf>
    <xf numFmtId="0" fontId="23" fillId="5" borderId="65" xfId="2" applyFont="1" applyFill="1" applyBorder="1" applyAlignment="1" applyProtection="1">
      <alignment horizontal="center" vertical="center" shrinkToFit="1"/>
      <protection locked="0"/>
    </xf>
    <xf numFmtId="0" fontId="23" fillId="5" borderId="66" xfId="2" applyFont="1" applyFill="1" applyBorder="1" applyAlignment="1" applyProtection="1">
      <alignment horizontal="center" vertical="center" shrinkToFit="1"/>
      <protection locked="0"/>
    </xf>
    <xf numFmtId="0" fontId="23" fillId="5" borderId="71" xfId="2" applyFont="1" applyFill="1" applyBorder="1" applyAlignment="1" applyProtection="1">
      <alignment horizontal="center" vertical="center" shrinkToFit="1"/>
      <protection locked="0"/>
    </xf>
    <xf numFmtId="0" fontId="23" fillId="5" borderId="72" xfId="2" applyFont="1" applyFill="1" applyBorder="1" applyAlignment="1" applyProtection="1">
      <alignment horizontal="center" vertical="center" shrinkToFit="1"/>
      <protection locked="0"/>
    </xf>
    <xf numFmtId="0" fontId="26" fillId="0" borderId="66" xfId="2" applyFont="1" applyBorder="1" applyAlignment="1" applyProtection="1">
      <alignment horizontal="left" vertical="center" shrinkToFit="1"/>
      <protection locked="0"/>
    </xf>
    <xf numFmtId="0" fontId="26" fillId="0" borderId="67" xfId="2" applyFont="1" applyBorder="1" applyAlignment="1" applyProtection="1">
      <alignment horizontal="left" vertical="center" shrinkToFit="1"/>
      <protection locked="0"/>
    </xf>
    <xf numFmtId="0" fontId="26" fillId="0" borderId="72" xfId="2" applyFont="1" applyBorder="1" applyAlignment="1" applyProtection="1">
      <alignment horizontal="left" vertical="center" shrinkToFit="1"/>
      <protection locked="0"/>
    </xf>
    <xf numFmtId="0" fontId="26" fillId="0" borderId="73" xfId="2" applyFont="1" applyBorder="1" applyAlignment="1" applyProtection="1">
      <alignment horizontal="left" vertical="center" shrinkToFit="1"/>
      <protection locked="0"/>
    </xf>
    <xf numFmtId="0" fontId="19" fillId="5" borderId="65" xfId="2" applyFont="1" applyFill="1" applyBorder="1" applyAlignment="1" applyProtection="1">
      <alignment horizontal="center" vertical="center"/>
      <protection locked="0"/>
    </xf>
    <xf numFmtId="0" fontId="19" fillId="5" borderId="66" xfId="2" applyFont="1" applyFill="1" applyBorder="1" applyAlignment="1" applyProtection="1">
      <alignment horizontal="center" vertical="center"/>
      <protection locked="0"/>
    </xf>
    <xf numFmtId="0" fontId="19" fillId="5" borderId="55" xfId="2" applyFont="1" applyFill="1" applyBorder="1" applyAlignment="1" applyProtection="1">
      <alignment horizontal="center" vertical="center"/>
      <protection locked="0"/>
    </xf>
    <xf numFmtId="0" fontId="19" fillId="5" borderId="12" xfId="2" applyFont="1" applyFill="1" applyBorder="1" applyAlignment="1" applyProtection="1">
      <alignment horizontal="center" vertical="center"/>
      <protection locked="0"/>
    </xf>
    <xf numFmtId="0" fontId="20" fillId="5" borderId="86" xfId="2" applyFont="1" applyFill="1" applyBorder="1" applyAlignment="1" applyProtection="1">
      <alignment horizontal="center" vertical="center"/>
      <protection locked="0"/>
    </xf>
    <xf numFmtId="0" fontId="20" fillId="5" borderId="76" xfId="2" applyFont="1" applyFill="1" applyBorder="1" applyAlignment="1" applyProtection="1">
      <alignment horizontal="center" vertical="center"/>
      <protection locked="0"/>
    </xf>
    <xf numFmtId="0" fontId="20" fillId="5" borderId="77" xfId="2" applyFont="1" applyFill="1" applyBorder="1" applyAlignment="1" applyProtection="1">
      <alignment horizontal="center" vertical="center"/>
      <protection locked="0"/>
    </xf>
    <xf numFmtId="0" fontId="18" fillId="0" borderId="13" xfId="2" applyFont="1" applyBorder="1" applyAlignment="1" applyProtection="1">
      <alignment horizontal="center" vertical="center"/>
      <protection locked="0"/>
    </xf>
    <xf numFmtId="0" fontId="18" fillId="0" borderId="14" xfId="2" applyFont="1" applyBorder="1" applyAlignment="1" applyProtection="1">
      <alignment horizontal="center" vertical="center"/>
      <protection locked="0"/>
    </xf>
    <xf numFmtId="0" fontId="18" fillId="0" borderId="54" xfId="2" applyFont="1" applyBorder="1" applyAlignment="1" applyProtection="1">
      <alignment horizontal="center" vertical="center"/>
      <protection locked="0"/>
    </xf>
    <xf numFmtId="0" fontId="19" fillId="5" borderId="63" xfId="2" applyFont="1" applyFill="1" applyBorder="1" applyAlignment="1" applyProtection="1">
      <alignment horizontal="center" vertical="center" wrapText="1"/>
      <protection locked="0"/>
    </xf>
    <xf numFmtId="0" fontId="19" fillId="5" borderId="15" xfId="2" applyFont="1" applyFill="1" applyBorder="1" applyAlignment="1" applyProtection="1">
      <alignment horizontal="center" vertical="center"/>
      <protection locked="0"/>
    </xf>
    <xf numFmtId="0" fontId="18" fillId="0" borderId="39" xfId="2" applyFont="1" applyBorder="1" applyAlignment="1" applyProtection="1">
      <alignment horizontal="left" vertical="center" wrapText="1"/>
      <protection locked="0"/>
    </xf>
    <xf numFmtId="0" fontId="18" fillId="0" borderId="19" xfId="2" applyFont="1" applyBorder="1" applyAlignment="1" applyProtection="1">
      <alignment horizontal="left" vertical="center" wrapText="1"/>
      <protection locked="0"/>
    </xf>
    <xf numFmtId="0" fontId="18" fillId="0" borderId="74" xfId="2" applyFont="1" applyBorder="1" applyAlignment="1" applyProtection="1">
      <alignment horizontal="left" vertical="center" wrapText="1"/>
      <protection locked="0"/>
    </xf>
    <xf numFmtId="0" fontId="19" fillId="5" borderId="63" xfId="2" applyFont="1" applyFill="1" applyBorder="1" applyAlignment="1" applyProtection="1">
      <alignment horizontal="center" vertical="center"/>
      <protection locked="0"/>
    </xf>
    <xf numFmtId="0" fontId="18" fillId="0" borderId="12" xfId="2" applyFont="1" applyBorder="1" applyAlignment="1" applyProtection="1">
      <alignment horizontal="center" vertical="center" wrapText="1"/>
      <protection locked="0"/>
    </xf>
    <xf numFmtId="0" fontId="19" fillId="5" borderId="13" xfId="2" applyFont="1" applyFill="1" applyBorder="1" applyAlignment="1" applyProtection="1">
      <alignment horizontal="center" vertical="center" wrapText="1"/>
      <protection locked="0"/>
    </xf>
    <xf numFmtId="180" fontId="18" fillId="0" borderId="13" xfId="2" applyNumberFormat="1" applyFont="1" applyBorder="1" applyAlignment="1" applyProtection="1">
      <alignment horizontal="center" vertical="center"/>
      <protection locked="0"/>
    </xf>
    <xf numFmtId="180" fontId="18" fillId="0" borderId="14" xfId="2" applyNumberFormat="1" applyFont="1" applyBorder="1" applyAlignment="1" applyProtection="1">
      <alignment horizontal="center" vertical="center"/>
      <protection locked="0"/>
    </xf>
    <xf numFmtId="180" fontId="18" fillId="0" borderId="54" xfId="2" applyNumberFormat="1" applyFont="1" applyBorder="1" applyAlignment="1" applyProtection="1">
      <alignment horizontal="center" vertical="center"/>
      <protection locked="0"/>
    </xf>
    <xf numFmtId="0" fontId="19" fillId="5" borderId="55" xfId="2" applyFont="1" applyFill="1" applyBorder="1" applyAlignment="1" applyProtection="1">
      <alignment horizontal="center" vertical="center" wrapText="1"/>
      <protection locked="0"/>
    </xf>
    <xf numFmtId="0" fontId="19" fillId="5" borderId="12" xfId="2" applyFont="1" applyFill="1" applyBorder="1" applyAlignment="1" applyProtection="1">
      <alignment horizontal="center" vertical="center" wrapText="1"/>
      <protection locked="0"/>
    </xf>
    <xf numFmtId="0" fontId="3" fillId="0" borderId="13" xfId="2" applyFont="1" applyBorder="1" applyAlignment="1" applyProtection="1">
      <alignment horizontal="center" vertical="center" wrapText="1"/>
      <protection locked="0"/>
    </xf>
    <xf numFmtId="0" fontId="3" fillId="0" borderId="14" xfId="2" applyFont="1" applyBorder="1" applyAlignment="1" applyProtection="1">
      <alignment horizontal="center" vertical="center" wrapText="1"/>
      <protection locked="0"/>
    </xf>
    <xf numFmtId="0" fontId="24" fillId="5" borderId="12" xfId="2" applyFont="1" applyFill="1" applyBorder="1" applyAlignment="1" applyProtection="1">
      <alignment horizontal="center" vertical="center" wrapText="1"/>
      <protection locked="0"/>
    </xf>
    <xf numFmtId="0" fontId="3" fillId="0" borderId="54" xfId="2" applyFont="1" applyBorder="1" applyAlignment="1" applyProtection="1">
      <alignment horizontal="center" vertical="center" wrapText="1"/>
      <protection locked="0"/>
    </xf>
    <xf numFmtId="0" fontId="19" fillId="5" borderId="82" xfId="2" applyFont="1" applyFill="1" applyBorder="1" applyAlignment="1" applyProtection="1">
      <alignment horizontal="center" vertical="center" wrapText="1"/>
      <protection locked="0"/>
    </xf>
    <xf numFmtId="0" fontId="19" fillId="5" borderId="57" xfId="2" applyFont="1" applyFill="1" applyBorder="1" applyAlignment="1" applyProtection="1">
      <alignment horizontal="center" vertical="center"/>
      <protection locked="0"/>
    </xf>
    <xf numFmtId="0" fontId="19" fillId="5" borderId="81" xfId="2" applyFont="1" applyFill="1" applyBorder="1" applyAlignment="1" applyProtection="1">
      <alignment horizontal="center" vertical="center"/>
      <protection locked="0"/>
    </xf>
    <xf numFmtId="0" fontId="19" fillId="5" borderId="48" xfId="2" applyFont="1" applyFill="1" applyBorder="1" applyAlignment="1" applyProtection="1">
      <alignment horizontal="center" vertical="center"/>
      <protection locked="0"/>
    </xf>
    <xf numFmtId="0" fontId="19" fillId="5" borderId="83" xfId="2" applyFont="1" applyFill="1" applyBorder="1" applyAlignment="1" applyProtection="1">
      <alignment horizontal="center" vertical="center"/>
      <protection locked="0"/>
    </xf>
    <xf numFmtId="0" fontId="19" fillId="5" borderId="61" xfId="2" applyFont="1" applyFill="1" applyBorder="1" applyAlignment="1" applyProtection="1">
      <alignment horizontal="center" vertical="center"/>
      <protection locked="0"/>
    </xf>
    <xf numFmtId="0" fontId="3" fillId="0" borderId="39" xfId="2" applyFont="1" applyBorder="1" applyAlignment="1" applyProtection="1">
      <alignment horizontal="left" vertical="center" wrapText="1"/>
      <protection locked="0"/>
    </xf>
    <xf numFmtId="0" fontId="3" fillId="0" borderId="19" xfId="2" applyFont="1" applyBorder="1" applyAlignment="1" applyProtection="1">
      <alignment horizontal="left" vertical="center" wrapText="1"/>
      <protection locked="0"/>
    </xf>
    <xf numFmtId="0" fontId="3" fillId="0" borderId="28" xfId="2" applyFont="1" applyBorder="1" applyAlignment="1" applyProtection="1">
      <alignment horizontal="left" vertical="center" wrapText="1"/>
      <protection locked="0"/>
    </xf>
    <xf numFmtId="0" fontId="3" fillId="0" borderId="0" xfId="2" applyFont="1" applyAlignment="1" applyProtection="1">
      <alignment horizontal="left" vertical="center" wrapText="1"/>
      <protection locked="0"/>
    </xf>
    <xf numFmtId="0" fontId="3" fillId="0" borderId="25" xfId="2" applyFont="1" applyBorder="1" applyAlignment="1" applyProtection="1">
      <alignment horizontal="left" vertical="center" wrapText="1"/>
      <protection locked="0"/>
    </xf>
    <xf numFmtId="0" fontId="3" fillId="0" borderId="26" xfId="2" applyFont="1" applyBorder="1" applyAlignment="1" applyProtection="1">
      <alignment horizontal="left" vertical="center" wrapText="1"/>
      <protection locked="0"/>
    </xf>
    <xf numFmtId="0" fontId="19" fillId="5" borderId="58" xfId="2" applyFont="1" applyFill="1" applyBorder="1" applyAlignment="1" applyProtection="1">
      <alignment horizontal="center" vertical="center" wrapText="1"/>
      <protection locked="0"/>
    </xf>
    <xf numFmtId="0" fontId="19" fillId="5" borderId="59" xfId="2" applyFont="1" applyFill="1" applyBorder="1" applyAlignment="1" applyProtection="1">
      <alignment horizontal="center" vertical="center" wrapText="1"/>
      <protection locked="0"/>
    </xf>
    <xf numFmtId="0" fontId="19" fillId="5" borderId="60" xfId="2" applyFont="1" applyFill="1" applyBorder="1" applyAlignment="1" applyProtection="1">
      <alignment horizontal="center" vertical="center" wrapText="1"/>
      <protection locked="0"/>
    </xf>
    <xf numFmtId="0" fontId="23" fillId="5" borderId="63" xfId="2" applyFont="1" applyFill="1" applyBorder="1" applyAlignment="1" applyProtection="1">
      <alignment horizontal="center" vertical="center"/>
      <protection locked="0"/>
    </xf>
    <xf numFmtId="0" fontId="23" fillId="5" borderId="14" xfId="2" applyFont="1" applyFill="1" applyBorder="1" applyAlignment="1" applyProtection="1">
      <alignment horizontal="center" vertical="center"/>
      <protection locked="0"/>
    </xf>
    <xf numFmtId="0" fontId="23" fillId="5" borderId="54" xfId="2" applyFont="1" applyFill="1" applyBorder="1" applyAlignment="1" applyProtection="1">
      <alignment horizontal="center" vertical="center"/>
      <protection locked="0"/>
    </xf>
    <xf numFmtId="0" fontId="18" fillId="0" borderId="63" xfId="2" applyFont="1" applyBorder="1" applyAlignment="1" applyProtection="1">
      <alignment horizontal="left" vertical="center" wrapText="1"/>
      <protection locked="0"/>
    </xf>
    <xf numFmtId="0" fontId="18" fillId="0" borderId="14" xfId="2" applyFont="1" applyBorder="1" applyAlignment="1" applyProtection="1">
      <alignment horizontal="left" vertical="center" wrapText="1"/>
      <protection locked="0"/>
    </xf>
    <xf numFmtId="0" fontId="18" fillId="0" borderId="54" xfId="2" applyFont="1" applyBorder="1" applyAlignment="1" applyProtection="1">
      <alignment horizontal="left" vertical="center" wrapText="1"/>
      <protection locked="0"/>
    </xf>
    <xf numFmtId="0" fontId="18" fillId="0" borderId="78" xfId="2" applyFont="1" applyBorder="1" applyAlignment="1" applyProtection="1">
      <alignment horizontal="left" vertical="center" wrapText="1"/>
      <protection locked="0"/>
    </xf>
    <xf numFmtId="0" fontId="18" fillId="0" borderId="79" xfId="2" applyFont="1" applyBorder="1" applyAlignment="1" applyProtection="1">
      <alignment horizontal="left" vertical="center" wrapText="1"/>
      <protection locked="0"/>
    </xf>
    <xf numFmtId="0" fontId="18" fillId="0" borderId="80" xfId="2" applyFont="1" applyBorder="1" applyAlignment="1" applyProtection="1">
      <alignment horizontal="left" vertical="center" wrapText="1"/>
      <protection locked="0"/>
    </xf>
    <xf numFmtId="0" fontId="24" fillId="5" borderId="82" xfId="2" applyFont="1" applyFill="1" applyBorder="1" applyAlignment="1" applyProtection="1">
      <alignment horizontal="center" vertical="center" wrapText="1" shrinkToFit="1"/>
      <protection locked="0"/>
    </xf>
    <xf numFmtId="0" fontId="24" fillId="5" borderId="57" xfId="2" applyFont="1" applyFill="1" applyBorder="1" applyAlignment="1" applyProtection="1">
      <alignment horizontal="center" vertical="center" wrapText="1" shrinkToFit="1"/>
      <protection locked="0"/>
    </xf>
    <xf numFmtId="0" fontId="24" fillId="5" borderId="81" xfId="2" applyFont="1" applyFill="1" applyBorder="1" applyAlignment="1" applyProtection="1">
      <alignment horizontal="center" vertical="center" wrapText="1" shrinkToFit="1"/>
      <protection locked="0"/>
    </xf>
    <xf numFmtId="0" fontId="24" fillId="5" borderId="48" xfId="2" applyFont="1" applyFill="1" applyBorder="1" applyAlignment="1" applyProtection="1">
      <alignment horizontal="center" vertical="center" wrapText="1" shrinkToFit="1"/>
      <protection locked="0"/>
    </xf>
    <xf numFmtId="0" fontId="24" fillId="5" borderId="84" xfId="2" applyFont="1" applyFill="1" applyBorder="1" applyAlignment="1" applyProtection="1">
      <alignment horizontal="center" vertical="center" wrapText="1" shrinkToFit="1"/>
      <protection locked="0"/>
    </xf>
    <xf numFmtId="0" fontId="24" fillId="5" borderId="64" xfId="2" applyFont="1" applyFill="1" applyBorder="1" applyAlignment="1" applyProtection="1">
      <alignment horizontal="center" vertical="center" wrapText="1" shrinkToFit="1"/>
      <protection locked="0"/>
    </xf>
    <xf numFmtId="0" fontId="3" fillId="0" borderId="39" xfId="2" applyFont="1" applyBorder="1" applyAlignment="1" applyProtection="1">
      <alignment horizontal="center" vertical="center" wrapText="1"/>
      <protection locked="0"/>
    </xf>
    <xf numFmtId="0" fontId="3" fillId="0" borderId="19" xfId="2" applyFont="1" applyBorder="1" applyAlignment="1" applyProtection="1">
      <alignment horizontal="center" vertical="center" wrapText="1"/>
      <protection locked="0"/>
    </xf>
    <xf numFmtId="0" fontId="3" fillId="0" borderId="57" xfId="2" applyFont="1" applyBorder="1" applyAlignment="1" applyProtection="1">
      <alignment horizontal="center" vertical="center" wrapText="1"/>
      <protection locked="0"/>
    </xf>
    <xf numFmtId="0" fontId="3" fillId="0" borderId="28" xfId="2" applyFont="1" applyBorder="1" applyAlignment="1" applyProtection="1">
      <alignment horizontal="center" vertical="center" wrapText="1"/>
      <protection locked="0"/>
    </xf>
    <xf numFmtId="0" fontId="3" fillId="0" borderId="0" xfId="2" applyFont="1" applyAlignment="1" applyProtection="1">
      <alignment horizontal="center" vertical="center" wrapText="1"/>
      <protection locked="0"/>
    </xf>
    <xf numFmtId="0" fontId="3" fillId="0" borderId="48" xfId="2" applyFont="1" applyBorder="1" applyAlignment="1" applyProtection="1">
      <alignment horizontal="center" vertical="center" wrapText="1"/>
      <protection locked="0"/>
    </xf>
    <xf numFmtId="0" fontId="3" fillId="0" borderId="62" xfId="2" applyFont="1" applyBorder="1" applyAlignment="1" applyProtection="1">
      <alignment horizontal="center" vertical="center" wrapText="1"/>
      <protection locked="0"/>
    </xf>
    <xf numFmtId="0" fontId="3" fillId="0" borderId="53" xfId="2" applyFont="1" applyBorder="1" applyAlignment="1" applyProtection="1">
      <alignment horizontal="center" vertical="center" wrapText="1"/>
      <protection locked="0"/>
    </xf>
    <xf numFmtId="0" fontId="3" fillId="0" borderId="64" xfId="2" applyFont="1" applyBorder="1" applyAlignment="1" applyProtection="1">
      <alignment horizontal="center" vertical="center" wrapText="1"/>
      <protection locked="0"/>
    </xf>
    <xf numFmtId="0" fontId="23" fillId="5" borderId="75" xfId="2" applyFont="1" applyFill="1" applyBorder="1" applyAlignment="1" applyProtection="1">
      <alignment horizontal="center" vertical="center"/>
      <protection locked="0"/>
    </xf>
    <xf numFmtId="0" fontId="23" fillId="5" borderId="76" xfId="2" applyFont="1" applyFill="1" applyBorder="1" applyAlignment="1" applyProtection="1">
      <alignment horizontal="center" vertical="center"/>
      <protection locked="0"/>
    </xf>
    <xf numFmtId="0" fontId="23" fillId="5" borderId="77" xfId="2" applyFont="1" applyFill="1" applyBorder="1" applyAlignment="1" applyProtection="1">
      <alignment horizontal="center" vertical="center"/>
      <protection locked="0"/>
    </xf>
    <xf numFmtId="178" fontId="3" fillId="0" borderId="12" xfId="3" applyNumberFormat="1" applyFont="1" applyBorder="1" applyAlignment="1" applyProtection="1">
      <alignment horizontal="center" vertical="center" shrinkToFit="1"/>
      <protection locked="0"/>
    </xf>
    <xf numFmtId="178" fontId="3" fillId="0" borderId="56" xfId="3" applyNumberFormat="1" applyFont="1" applyBorder="1" applyAlignment="1" applyProtection="1">
      <alignment horizontal="center" vertical="center" shrinkToFit="1"/>
      <protection locked="0"/>
    </xf>
    <xf numFmtId="178" fontId="3" fillId="0" borderId="72" xfId="3" applyNumberFormat="1" applyFont="1" applyBorder="1" applyAlignment="1" applyProtection="1">
      <alignment horizontal="center" vertical="center" shrinkToFit="1"/>
      <protection locked="0"/>
    </xf>
    <xf numFmtId="178" fontId="3" fillId="0" borderId="73" xfId="3" applyNumberFormat="1" applyFont="1" applyBorder="1" applyAlignment="1" applyProtection="1">
      <alignment horizontal="center" vertical="center" shrinkToFit="1"/>
      <protection locked="0"/>
    </xf>
    <xf numFmtId="0" fontId="26" fillId="0" borderId="86" xfId="2" applyFont="1" applyBorder="1" applyAlignment="1" applyProtection="1">
      <alignment vertical="center" shrinkToFit="1"/>
      <protection locked="0"/>
    </xf>
    <xf numFmtId="0" fontId="26" fillId="0" borderId="76" xfId="2" applyFont="1" applyBorder="1" applyAlignment="1" applyProtection="1">
      <alignment vertical="center" shrinkToFit="1"/>
      <protection locked="0"/>
    </xf>
    <xf numFmtId="0" fontId="26" fillId="0" borderId="77" xfId="2" applyFont="1" applyBorder="1" applyAlignment="1" applyProtection="1">
      <alignment vertical="center" shrinkToFit="1"/>
      <protection locked="0"/>
    </xf>
    <xf numFmtId="0" fontId="26" fillId="0" borderId="88" xfId="2" applyFont="1" applyBorder="1" applyAlignment="1" applyProtection="1">
      <alignment vertical="center" shrinkToFit="1"/>
      <protection locked="0"/>
    </xf>
    <xf numFmtId="0" fontId="26" fillId="0" borderId="79" xfId="2" applyFont="1" applyBorder="1" applyAlignment="1" applyProtection="1">
      <alignment vertical="center" shrinkToFit="1"/>
      <protection locked="0"/>
    </xf>
    <xf numFmtId="0" fontId="26" fillId="0" borderId="80" xfId="2" applyFont="1" applyBorder="1" applyAlignment="1" applyProtection="1">
      <alignment vertical="center" shrinkToFit="1"/>
      <protection locked="0"/>
    </xf>
    <xf numFmtId="0" fontId="20" fillId="5" borderId="87" xfId="2" applyFont="1" applyFill="1" applyBorder="1" applyAlignment="1" applyProtection="1">
      <alignment horizontal="center" vertical="center"/>
      <protection locked="0"/>
    </xf>
    <xf numFmtId="0" fontId="18" fillId="0" borderId="15" xfId="2" applyFont="1" applyBorder="1" applyAlignment="1" applyProtection="1">
      <alignment horizontal="center" vertical="center"/>
      <protection locked="0"/>
    </xf>
    <xf numFmtId="0" fontId="18" fillId="0" borderId="39" xfId="2" applyFont="1" applyBorder="1" applyAlignment="1" applyProtection="1">
      <alignment horizontal="center" vertical="center"/>
      <protection locked="0"/>
    </xf>
    <xf numFmtId="0" fontId="18" fillId="0" borderId="19" xfId="2" applyFont="1" applyBorder="1" applyAlignment="1" applyProtection="1">
      <alignment horizontal="center" vertical="center"/>
      <protection locked="0"/>
    </xf>
    <xf numFmtId="0" fontId="18" fillId="0" borderId="74" xfId="2" applyFont="1" applyBorder="1" applyAlignment="1" applyProtection="1">
      <alignment horizontal="center" vertical="center"/>
      <protection locked="0"/>
    </xf>
    <xf numFmtId="0" fontId="3" fillId="0" borderId="12" xfId="2" applyFont="1" applyBorder="1" applyAlignment="1" applyProtection="1">
      <alignment horizontal="center" vertical="center" wrapText="1"/>
      <protection locked="0"/>
    </xf>
    <xf numFmtId="0" fontId="19" fillId="5" borderId="16" xfId="2" applyFont="1" applyFill="1" applyBorder="1" applyAlignment="1" applyProtection="1">
      <alignment horizontal="center" vertical="center" wrapText="1"/>
      <protection locked="0"/>
    </xf>
    <xf numFmtId="0" fontId="19" fillId="5" borderId="17" xfId="2" applyFont="1" applyFill="1" applyBorder="1" applyAlignment="1" applyProtection="1">
      <alignment horizontal="center" vertical="center" wrapText="1"/>
      <protection locked="0"/>
    </xf>
    <xf numFmtId="0" fontId="19" fillId="5" borderId="85" xfId="2" applyFont="1" applyFill="1" applyBorder="1" applyAlignment="1" applyProtection="1">
      <alignment horizontal="center" vertical="center" wrapText="1"/>
      <protection locked="0"/>
    </xf>
    <xf numFmtId="0" fontId="19" fillId="5" borderId="57" xfId="2" applyFont="1" applyFill="1" applyBorder="1" applyAlignment="1" applyProtection="1">
      <alignment horizontal="center" vertical="center" wrapText="1"/>
      <protection locked="0"/>
    </xf>
    <xf numFmtId="0" fontId="19" fillId="5" borderId="81" xfId="2" applyFont="1" applyFill="1" applyBorder="1" applyAlignment="1" applyProtection="1">
      <alignment horizontal="center" vertical="center" wrapText="1"/>
      <protection locked="0"/>
    </xf>
    <xf numFmtId="0" fontId="19" fillId="5" borderId="48" xfId="2" applyFont="1" applyFill="1" applyBorder="1" applyAlignment="1" applyProtection="1">
      <alignment horizontal="center" vertical="center" wrapText="1"/>
      <protection locked="0"/>
    </xf>
    <xf numFmtId="0" fontId="0" fillId="0" borderId="83" xfId="0" applyBorder="1" applyAlignment="1">
      <alignment horizontal="center" vertical="center" wrapText="1"/>
    </xf>
    <xf numFmtId="0" fontId="0" fillId="0" borderId="61" xfId="0" applyBorder="1" applyAlignment="1">
      <alignment horizontal="center" vertical="center" wrapText="1"/>
    </xf>
    <xf numFmtId="0" fontId="18" fillId="0" borderId="57" xfId="2" applyFont="1" applyBorder="1" applyAlignment="1" applyProtection="1">
      <alignment horizontal="left" vertical="center" wrapText="1"/>
      <protection locked="0"/>
    </xf>
    <xf numFmtId="0" fontId="18" fillId="0" borderId="28" xfId="2" applyFont="1" applyBorder="1" applyAlignment="1" applyProtection="1">
      <alignment horizontal="left" vertical="center" wrapText="1"/>
      <protection locked="0"/>
    </xf>
    <xf numFmtId="0" fontId="18" fillId="0" borderId="0" xfId="2" applyFont="1" applyAlignment="1" applyProtection="1">
      <alignment horizontal="left" vertical="center" wrapText="1"/>
      <protection locked="0"/>
    </xf>
    <xf numFmtId="0" fontId="18" fillId="0" borderId="48" xfId="2" applyFont="1" applyBorder="1" applyAlignment="1" applyProtection="1">
      <alignment horizontal="left" vertical="center" wrapText="1"/>
      <protection locked="0"/>
    </xf>
    <xf numFmtId="0" fontId="0" fillId="0" borderId="25" xfId="0" applyBorder="1" applyAlignment="1">
      <alignment horizontal="left" vertical="center" wrapText="1"/>
    </xf>
    <xf numFmtId="0" fontId="0" fillId="0" borderId="26" xfId="0" applyBorder="1" applyAlignment="1">
      <alignment horizontal="left" vertical="center" wrapText="1"/>
    </xf>
    <xf numFmtId="0" fontId="0" fillId="0" borderId="61" xfId="0" applyBorder="1" applyAlignment="1">
      <alignment horizontal="left" vertical="center" wrapText="1"/>
    </xf>
    <xf numFmtId="0" fontId="19" fillId="5" borderId="71" xfId="2" applyFont="1" applyFill="1" applyBorder="1" applyAlignment="1" applyProtection="1">
      <alignment horizontal="center" vertical="center"/>
      <protection locked="0"/>
    </xf>
    <xf numFmtId="0" fontId="19" fillId="5" borderId="72" xfId="2" applyFont="1" applyFill="1" applyBorder="1" applyAlignment="1" applyProtection="1">
      <alignment horizontal="center" vertical="center"/>
      <protection locked="0"/>
    </xf>
    <xf numFmtId="0" fontId="18" fillId="0" borderId="12" xfId="2" applyFont="1" applyBorder="1" applyAlignment="1" applyProtection="1">
      <alignment horizontal="left" vertical="center" wrapText="1"/>
      <protection locked="0"/>
    </xf>
    <xf numFmtId="0" fontId="18" fillId="0" borderId="72" xfId="2" applyFont="1" applyBorder="1" applyAlignment="1" applyProtection="1">
      <alignment horizontal="left" vertical="center" wrapText="1"/>
      <protection locked="0"/>
    </xf>
    <xf numFmtId="178" fontId="3" fillId="0" borderId="68" xfId="3" applyNumberFormat="1" applyFont="1" applyBorder="1" applyAlignment="1" applyProtection="1">
      <alignment horizontal="center" vertical="center" shrinkToFit="1"/>
      <protection locked="0"/>
    </xf>
    <xf numFmtId="178" fontId="3" fillId="0" borderId="69" xfId="3" applyNumberFormat="1" applyFont="1" applyBorder="1" applyAlignment="1" applyProtection="1">
      <alignment horizontal="center" vertical="center" shrinkToFit="1"/>
      <protection locked="0"/>
    </xf>
    <xf numFmtId="178" fontId="3" fillId="0" borderId="70" xfId="3" applyNumberFormat="1" applyFont="1" applyBorder="1" applyAlignment="1" applyProtection="1">
      <alignment horizontal="center" vertical="center" shrinkToFit="1"/>
      <protection locked="0"/>
    </xf>
    <xf numFmtId="0" fontId="29" fillId="0" borderId="14" xfId="2" applyFont="1" applyBorder="1" applyAlignment="1" applyProtection="1">
      <alignment horizontal="left" vertical="center"/>
      <protection locked="0"/>
    </xf>
    <xf numFmtId="0" fontId="29" fillId="0" borderId="26" xfId="2" applyFont="1" applyBorder="1" applyAlignment="1" applyProtection="1">
      <alignment horizontal="left" vertical="center"/>
      <protection locked="0"/>
    </xf>
    <xf numFmtId="0" fontId="29" fillId="0" borderId="95" xfId="2" applyFont="1" applyBorder="1" applyProtection="1">
      <alignment vertical="center"/>
      <protection locked="0"/>
    </xf>
    <xf numFmtId="0" fontId="29" fillId="0" borderId="96" xfId="2" applyFont="1" applyBorder="1" applyProtection="1">
      <alignment vertical="center"/>
      <protection locked="0"/>
    </xf>
    <xf numFmtId="0" fontId="29" fillId="5" borderId="89" xfId="2" applyFont="1" applyFill="1" applyBorder="1" applyAlignment="1" applyProtection="1">
      <alignment horizontal="center" vertical="center"/>
      <protection locked="0"/>
    </xf>
    <xf numFmtId="0" fontId="29" fillId="5" borderId="90" xfId="2" applyFont="1" applyFill="1" applyBorder="1" applyAlignment="1" applyProtection="1">
      <alignment horizontal="center" vertical="center"/>
      <protection locked="0"/>
    </xf>
    <xf numFmtId="0" fontId="29" fillId="5" borderId="110" xfId="2" applyFont="1" applyFill="1" applyBorder="1" applyAlignment="1" applyProtection="1">
      <alignment horizontal="center" vertical="center"/>
      <protection locked="0"/>
    </xf>
    <xf numFmtId="0" fontId="29" fillId="5" borderId="111" xfId="2" applyFont="1" applyFill="1" applyBorder="1" applyAlignment="1" applyProtection="1">
      <alignment horizontal="center" vertical="center"/>
      <protection locked="0"/>
    </xf>
    <xf numFmtId="0" fontId="29" fillId="0" borderId="92" xfId="2" applyFont="1" applyBorder="1" applyProtection="1">
      <alignment vertical="center"/>
      <protection locked="0"/>
    </xf>
    <xf numFmtId="0" fontId="29" fillId="0" borderId="93" xfId="2" applyFont="1" applyBorder="1" applyProtection="1">
      <alignment vertical="center"/>
      <protection locked="0"/>
    </xf>
    <xf numFmtId="0" fontId="29" fillId="0" borderId="55" xfId="2" applyFont="1" applyBorder="1" applyProtection="1">
      <alignment vertical="center"/>
      <protection locked="0"/>
    </xf>
    <xf numFmtId="0" fontId="29" fillId="0" borderId="12" xfId="2" applyFont="1" applyBorder="1" applyProtection="1">
      <alignment vertical="center"/>
      <protection locked="0"/>
    </xf>
    <xf numFmtId="0" fontId="41" fillId="3" borderId="12" xfId="0" applyFont="1" applyFill="1" applyBorder="1" applyAlignment="1" applyProtection="1">
      <alignment vertical="center" wrapText="1"/>
      <protection locked="0"/>
    </xf>
    <xf numFmtId="0" fontId="42" fillId="0" borderId="12" xfId="0" applyFont="1" applyBorder="1" applyAlignment="1" applyProtection="1">
      <alignment horizontal="center" vertical="center"/>
      <protection locked="0"/>
    </xf>
    <xf numFmtId="0" fontId="41" fillId="3" borderId="12" xfId="0" applyFont="1" applyFill="1" applyBorder="1" applyAlignment="1" applyProtection="1">
      <alignment horizontal="center" vertical="center"/>
      <protection locked="0"/>
    </xf>
    <xf numFmtId="0" fontId="47" fillId="0" borderId="0" xfId="0" applyFont="1" applyAlignment="1" applyProtection="1">
      <alignment horizontal="center" vertical="center"/>
      <protection locked="0"/>
    </xf>
    <xf numFmtId="0" fontId="42" fillId="0" borderId="13" xfId="0" applyFont="1" applyBorder="1" applyAlignment="1" applyProtection="1">
      <alignment horizontal="center" vertical="center"/>
      <protection locked="0"/>
    </xf>
    <xf numFmtId="0" fontId="42" fillId="0" borderId="14" xfId="0" applyFont="1" applyBorder="1" applyAlignment="1" applyProtection="1">
      <alignment horizontal="center" vertical="center"/>
      <protection locked="0"/>
    </xf>
    <xf numFmtId="0" fontId="41" fillId="3" borderId="12" xfId="0" applyFont="1" applyFill="1" applyBorder="1" applyAlignment="1" applyProtection="1">
      <alignment horizontal="center" vertical="center" wrapText="1"/>
      <protection locked="0"/>
    </xf>
    <xf numFmtId="0" fontId="43" fillId="3" borderId="0" xfId="0" applyFont="1" applyFill="1" applyAlignment="1" applyProtection="1">
      <alignment horizontal="left" vertical="center"/>
      <protection locked="0"/>
    </xf>
    <xf numFmtId="0" fontId="43" fillId="3" borderId="0" xfId="0" applyFont="1" applyFill="1" applyAlignment="1" applyProtection="1">
      <alignment vertical="center"/>
      <protection locked="0"/>
    </xf>
    <xf numFmtId="0" fontId="7" fillId="3" borderId="12" xfId="0" applyFont="1" applyFill="1" applyBorder="1" applyAlignment="1" applyProtection="1">
      <alignment vertical="center" wrapText="1"/>
      <protection locked="0"/>
    </xf>
    <xf numFmtId="0" fontId="3" fillId="3" borderId="12" xfId="0" applyFont="1" applyFill="1" applyBorder="1" applyAlignment="1" applyProtection="1">
      <alignment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3" fillId="0" borderId="123" xfId="2" applyFont="1" applyBorder="1" applyAlignment="1" applyProtection="1">
      <alignment horizontal="center" vertical="top" wrapText="1"/>
      <protection locked="0"/>
    </xf>
    <xf numFmtId="0" fontId="33" fillId="0" borderId="0" xfId="2" applyFont="1" applyAlignment="1" applyProtection="1">
      <alignment horizontal="center" vertical="top" wrapText="1"/>
      <protection locked="0"/>
    </xf>
    <xf numFmtId="0" fontId="7" fillId="0" borderId="26" xfId="2" applyFont="1" applyBorder="1" applyAlignment="1" applyProtection="1">
      <alignment horizontal="left" vertical="center"/>
      <protection locked="0"/>
    </xf>
    <xf numFmtId="0" fontId="39" fillId="0" borderId="0" xfId="0" applyFont="1" applyAlignment="1" applyProtection="1">
      <alignment horizontal="center" vertical="center"/>
      <protection locked="0"/>
    </xf>
    <xf numFmtId="0" fontId="15" fillId="0" borderId="0" xfId="0" applyFont="1" applyAlignment="1" applyProtection="1">
      <alignment vertical="center" wrapText="1"/>
      <protection locked="0"/>
    </xf>
    <xf numFmtId="0" fontId="7" fillId="3" borderId="0" xfId="0" applyFont="1" applyFill="1" applyAlignment="1" applyProtection="1">
      <alignment horizontal="center" vertical="center"/>
      <protection locked="0"/>
    </xf>
    <xf numFmtId="0" fontId="40" fillId="0" borderId="0" xfId="0" applyFont="1" applyAlignment="1" applyProtection="1">
      <alignment horizontal="center" vertical="center"/>
      <protection locked="0"/>
    </xf>
    <xf numFmtId="0" fontId="5" fillId="3" borderId="0" xfId="0" applyFont="1" applyFill="1" applyAlignment="1" applyProtection="1">
      <alignment horizontal="left" vertical="center" shrinkToFit="1"/>
      <protection locked="0"/>
    </xf>
    <xf numFmtId="0" fontId="3" fillId="2" borderId="39" xfId="0" applyFont="1" applyFill="1" applyBorder="1" applyAlignment="1" applyProtection="1">
      <alignment horizontal="center" vertical="center"/>
      <protection locked="0"/>
    </xf>
    <xf numFmtId="0" fontId="3" fillId="2" borderId="25" xfId="0" applyFont="1" applyFill="1" applyBorder="1" applyAlignment="1" applyProtection="1">
      <alignment horizontal="center" vertical="center"/>
      <protection locked="0"/>
    </xf>
    <xf numFmtId="38" fontId="3" fillId="3" borderId="51" xfId="1" applyFont="1" applyFill="1" applyBorder="1" applyAlignment="1" applyProtection="1">
      <alignment vertical="center"/>
      <protection locked="0"/>
    </xf>
    <xf numFmtId="38" fontId="3" fillId="3" borderId="52" xfId="1" applyFont="1" applyFill="1" applyBorder="1" applyAlignment="1" applyProtection="1">
      <alignment vertical="center"/>
      <protection locked="0"/>
    </xf>
    <xf numFmtId="38" fontId="3" fillId="0" borderId="13" xfId="1" applyFont="1" applyBorder="1" applyAlignment="1" applyProtection="1">
      <alignment vertical="center"/>
      <protection locked="0"/>
    </xf>
    <xf numFmtId="38" fontId="3" fillId="0" borderId="15" xfId="1" applyFont="1" applyBorder="1" applyAlignment="1" applyProtection="1">
      <alignment vertical="center"/>
      <protection locked="0"/>
    </xf>
    <xf numFmtId="0" fontId="3" fillId="2" borderId="30" xfId="0" applyFont="1" applyFill="1" applyBorder="1" applyAlignment="1" applyProtection="1">
      <alignment horizontal="center" vertical="center"/>
      <protection locked="0"/>
    </xf>
    <xf numFmtId="0" fontId="3" fillId="2" borderId="31" xfId="0" applyFont="1" applyFill="1" applyBorder="1" applyAlignment="1" applyProtection="1">
      <alignment horizontal="center" vertical="center"/>
      <protection locked="0"/>
    </xf>
    <xf numFmtId="0" fontId="3" fillId="2" borderId="32" xfId="0" applyFont="1" applyFill="1" applyBorder="1" applyAlignment="1" applyProtection="1">
      <alignment horizontal="center" vertical="center"/>
      <protection locked="0"/>
    </xf>
    <xf numFmtId="0" fontId="3" fillId="2" borderId="49" xfId="0" applyFont="1" applyFill="1" applyBorder="1" applyAlignment="1" applyProtection="1">
      <alignment horizontal="center" vertical="center"/>
      <protection locked="0"/>
    </xf>
    <xf numFmtId="0" fontId="3" fillId="2" borderId="50" xfId="0" applyFont="1" applyFill="1" applyBorder="1" applyAlignment="1" applyProtection="1">
      <alignment horizontal="center" vertical="center"/>
      <protection locked="0"/>
    </xf>
    <xf numFmtId="0" fontId="3" fillId="2" borderId="13" xfId="0" applyFont="1" applyFill="1" applyBorder="1" applyAlignment="1" applyProtection="1">
      <alignment horizontal="center" vertical="center"/>
      <protection locked="0"/>
    </xf>
    <xf numFmtId="0" fontId="3" fillId="2" borderId="15" xfId="0" applyFont="1" applyFill="1" applyBorder="1" applyAlignment="1" applyProtection="1">
      <alignment horizontal="center" vertical="center"/>
      <protection locked="0"/>
    </xf>
    <xf numFmtId="38" fontId="3" fillId="3" borderId="49" xfId="1" applyFont="1" applyFill="1" applyBorder="1" applyAlignment="1" applyProtection="1">
      <alignment vertical="center"/>
      <protection locked="0"/>
    </xf>
    <xf numFmtId="38" fontId="3" fillId="3" borderId="32" xfId="1" applyFont="1" applyFill="1" applyBorder="1" applyAlignment="1" applyProtection="1">
      <alignment vertical="center"/>
      <protection locked="0"/>
    </xf>
    <xf numFmtId="38" fontId="3" fillId="3" borderId="44" xfId="1" applyFont="1" applyFill="1" applyBorder="1" applyAlignment="1" applyProtection="1">
      <alignment vertical="center"/>
      <protection locked="0"/>
    </xf>
    <xf numFmtId="38" fontId="3" fillId="3" borderId="45" xfId="1" applyFont="1" applyFill="1" applyBorder="1" applyAlignment="1" applyProtection="1">
      <alignment vertical="center"/>
      <protection locked="0"/>
    </xf>
    <xf numFmtId="0" fontId="3" fillId="3" borderId="0" xfId="0" applyFont="1" applyFill="1" applyAlignment="1" applyProtection="1">
      <alignment horizontal="left" vertical="center" shrinkToFit="1"/>
      <protection locked="0"/>
    </xf>
  </cellXfs>
  <cellStyles count="4">
    <cellStyle name="桁区切り" xfId="1" builtinId="6"/>
    <cellStyle name="桁区切り 2" xfId="3" xr:uid="{00000000-0005-0000-0000-000001000000}"/>
    <cellStyle name="標準" xfId="0" builtinId="0"/>
    <cellStyle name="標準 2" xfId="2" xr:uid="{00000000-0005-0000-0000-000003000000}"/>
  </cellStyles>
  <dxfs count="6">
    <dxf>
      <font>
        <color theme="0"/>
      </font>
    </dxf>
    <dxf>
      <font>
        <b/>
        <i val="0"/>
        <color rgb="FF9C0006"/>
      </font>
      <fill>
        <patternFill patternType="solid">
          <bgColor rgb="FFFFC7CE"/>
        </patternFill>
      </fill>
    </dxf>
    <dxf>
      <font>
        <b/>
        <i val="0"/>
        <color rgb="FF9C0006"/>
      </font>
      <fill>
        <patternFill patternType="solid">
          <bgColor rgb="FFFFC7CE"/>
        </patternFill>
      </fill>
    </dxf>
    <dxf>
      <font>
        <b/>
        <i val="0"/>
        <color rgb="FFC00000"/>
      </font>
      <fill>
        <patternFill patternType="solid">
          <bgColor rgb="FFFFCCCC"/>
        </patternFill>
      </fill>
    </dxf>
    <dxf>
      <font>
        <b/>
        <i val="0"/>
        <color rgb="FF9C0006"/>
      </font>
      <fill>
        <patternFill patternType="solid">
          <bgColor rgb="FFFFC7CE"/>
        </patternFill>
      </fill>
    </dxf>
    <dxf>
      <font>
        <b/>
        <i val="0"/>
        <color rgb="FFC00000"/>
      </font>
      <fill>
        <patternFill patternType="solid">
          <bgColor rgb="FFFFCCCC"/>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4</xdr:col>
      <xdr:colOff>9525</xdr:colOff>
      <xdr:row>6</xdr:row>
      <xdr:rowOff>57149</xdr:rowOff>
    </xdr:from>
    <xdr:to>
      <xdr:col>6</xdr:col>
      <xdr:colOff>514350</xdr:colOff>
      <xdr:row>18</xdr:row>
      <xdr:rowOff>219074</xdr:rowOff>
    </xdr:to>
    <xdr:sp macro="" textlink="">
      <xdr:nvSpPr>
        <xdr:cNvPr id="2" name="二方向矢印 1">
          <a:extLst>
            <a:ext uri="{FF2B5EF4-FFF2-40B4-BE49-F238E27FC236}">
              <a16:creationId xmlns:a16="http://schemas.microsoft.com/office/drawing/2014/main" id="{00000000-0008-0000-0200-000002000000}"/>
            </a:ext>
          </a:extLst>
        </xdr:cNvPr>
        <xdr:cNvSpPr/>
      </xdr:nvSpPr>
      <xdr:spPr>
        <a:xfrm flipV="1">
          <a:off x="3552825" y="1781174"/>
          <a:ext cx="1895475" cy="3019425"/>
        </a:xfrm>
        <a:prstGeom prst="leftUpArrow">
          <a:avLst>
            <a:gd name="adj1" fmla="val 1036"/>
            <a:gd name="adj2" fmla="val 3497"/>
            <a:gd name="adj3" fmla="val 427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ysClr val="windowText" lastClr="000000"/>
            </a:solidFill>
          </a:endParaRPr>
        </a:p>
      </xdr:txBody>
    </xdr:sp>
    <xdr:clientData/>
  </xdr:twoCellAnchor>
  <xdr:twoCellAnchor>
    <xdr:from>
      <xdr:col>5</xdr:col>
      <xdr:colOff>0</xdr:colOff>
      <xdr:row>20</xdr:row>
      <xdr:rowOff>57150</xdr:rowOff>
    </xdr:from>
    <xdr:to>
      <xdr:col>5</xdr:col>
      <xdr:colOff>180000</xdr:colOff>
      <xdr:row>20</xdr:row>
      <xdr:rowOff>133350</xdr:rowOff>
    </xdr:to>
    <xdr:sp macro="" textlink="">
      <xdr:nvSpPr>
        <xdr:cNvPr id="3" name="右矢印 2">
          <a:extLst>
            <a:ext uri="{FF2B5EF4-FFF2-40B4-BE49-F238E27FC236}">
              <a16:creationId xmlns:a16="http://schemas.microsoft.com/office/drawing/2014/main" id="{00000000-0008-0000-0200-000003000000}"/>
            </a:ext>
          </a:extLst>
        </xdr:cNvPr>
        <xdr:cNvSpPr/>
      </xdr:nvSpPr>
      <xdr:spPr>
        <a:xfrm>
          <a:off x="4733925" y="5114925"/>
          <a:ext cx="180000" cy="76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152400</xdr:colOff>
      <xdr:row>1</xdr:row>
      <xdr:rowOff>257175</xdr:rowOff>
    </xdr:from>
    <xdr:to>
      <xdr:col>10</xdr:col>
      <xdr:colOff>628650</xdr:colOff>
      <xdr:row>7</xdr:row>
      <xdr:rowOff>57150</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7467600" y="495300"/>
          <a:ext cx="2705100" cy="1524000"/>
        </a:xfrm>
        <a:prstGeom prst="rect">
          <a:avLst/>
        </a:prstGeom>
        <a:solidFill>
          <a:schemeClr val="accent1">
            <a:lumMod val="20000"/>
            <a:lumOff val="80000"/>
          </a:schemeClr>
        </a:solidFill>
        <a:ln w="3810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0">
              <a:solidFill>
                <a:sysClr val="windowText" lastClr="000000"/>
              </a:solidFill>
              <a:latin typeface="HG丸ｺﾞｼｯｸM-PRO" panose="020F0600000000000000" pitchFamily="50" charset="-128"/>
              <a:ea typeface="HG丸ｺﾞｼｯｸM-PRO" panose="020F0600000000000000" pitchFamily="50" charset="-128"/>
            </a:rPr>
            <a:t>下記書類を必ず添付してください。</a:t>
          </a:r>
          <a:endParaRPr kumimoji="1" lang="en-US" altLang="ja-JP" sz="1200" b="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en-US" altLang="ja-JP" sz="1200" b="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200" b="0">
              <a:solidFill>
                <a:sysClr val="windowText" lastClr="000000"/>
              </a:solidFill>
              <a:latin typeface="HG丸ｺﾞｼｯｸM-PRO" panose="020F0600000000000000" pitchFamily="50" charset="-128"/>
              <a:ea typeface="HG丸ｺﾞｼｯｸM-PRO" panose="020F0600000000000000" pitchFamily="50" charset="-128"/>
            </a:rPr>
            <a:t>・各費目の積算内訳</a:t>
          </a:r>
          <a:endParaRPr kumimoji="1" lang="en-US" altLang="ja-JP" sz="1200" b="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200" b="0">
              <a:solidFill>
                <a:sysClr val="windowText" lastClr="000000"/>
              </a:solidFill>
              <a:latin typeface="HG丸ｺﾞｼｯｸM-PRO" panose="020F0600000000000000" pitchFamily="50" charset="-128"/>
              <a:ea typeface="HG丸ｺﾞｼｯｸM-PRO" panose="020F0600000000000000" pitchFamily="50" charset="-128"/>
            </a:rPr>
            <a:t>・助成対象経費の見積書</a:t>
          </a:r>
          <a:endParaRPr kumimoji="1" lang="en-US" altLang="ja-JP" sz="1200" b="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200" b="0">
              <a:solidFill>
                <a:sysClr val="windowText" lastClr="000000"/>
              </a:solidFill>
              <a:latin typeface="HG丸ｺﾞｼｯｸM-PRO" panose="020F0600000000000000" pitchFamily="50" charset="-128"/>
              <a:ea typeface="HG丸ｺﾞｼｯｸM-PRO" panose="020F0600000000000000" pitchFamily="50" charset="-128"/>
            </a:rPr>
            <a:t>・積算根拠資料等</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9525</xdr:colOff>
      <xdr:row>6</xdr:row>
      <xdr:rowOff>57149</xdr:rowOff>
    </xdr:from>
    <xdr:to>
      <xdr:col>7</xdr:col>
      <xdr:colOff>514350</xdr:colOff>
      <xdr:row>18</xdr:row>
      <xdr:rowOff>219074</xdr:rowOff>
    </xdr:to>
    <xdr:sp macro="" textlink="">
      <xdr:nvSpPr>
        <xdr:cNvPr id="2" name="二方向矢印 1">
          <a:extLst>
            <a:ext uri="{FF2B5EF4-FFF2-40B4-BE49-F238E27FC236}">
              <a16:creationId xmlns:a16="http://schemas.microsoft.com/office/drawing/2014/main" id="{00000000-0008-0000-0500-000002000000}"/>
            </a:ext>
          </a:extLst>
        </xdr:cNvPr>
        <xdr:cNvSpPr/>
      </xdr:nvSpPr>
      <xdr:spPr>
        <a:xfrm flipV="1">
          <a:off x="4591050" y="1781174"/>
          <a:ext cx="1895475" cy="3019425"/>
        </a:xfrm>
        <a:prstGeom prst="leftUpArrow">
          <a:avLst>
            <a:gd name="adj1" fmla="val 1036"/>
            <a:gd name="adj2" fmla="val 3497"/>
            <a:gd name="adj3" fmla="val 427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ysClr val="windowText" lastClr="000000"/>
            </a:solidFill>
          </a:endParaRPr>
        </a:p>
      </xdr:txBody>
    </xdr:sp>
    <xdr:clientData/>
  </xdr:twoCellAnchor>
  <xdr:twoCellAnchor>
    <xdr:from>
      <xdr:col>6</xdr:col>
      <xdr:colOff>0</xdr:colOff>
      <xdr:row>20</xdr:row>
      <xdr:rowOff>57150</xdr:rowOff>
    </xdr:from>
    <xdr:to>
      <xdr:col>6</xdr:col>
      <xdr:colOff>180000</xdr:colOff>
      <xdr:row>20</xdr:row>
      <xdr:rowOff>133350</xdr:rowOff>
    </xdr:to>
    <xdr:sp macro="" textlink="">
      <xdr:nvSpPr>
        <xdr:cNvPr id="3" name="右矢印 2">
          <a:extLst>
            <a:ext uri="{FF2B5EF4-FFF2-40B4-BE49-F238E27FC236}">
              <a16:creationId xmlns:a16="http://schemas.microsoft.com/office/drawing/2014/main" id="{00000000-0008-0000-0500-000003000000}"/>
            </a:ext>
          </a:extLst>
        </xdr:cNvPr>
        <xdr:cNvSpPr/>
      </xdr:nvSpPr>
      <xdr:spPr>
        <a:xfrm>
          <a:off x="5772150" y="5114925"/>
          <a:ext cx="180000" cy="76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447675</xdr:colOff>
      <xdr:row>1</xdr:row>
      <xdr:rowOff>200025</xdr:rowOff>
    </xdr:from>
    <xdr:to>
      <xdr:col>10</xdr:col>
      <xdr:colOff>600075</xdr:colOff>
      <xdr:row>6</xdr:row>
      <xdr:rowOff>9525</xdr:rowOff>
    </xdr:to>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7610475" y="438150"/>
          <a:ext cx="2533650" cy="1295400"/>
        </a:xfrm>
        <a:prstGeom prst="rect">
          <a:avLst/>
        </a:prstGeom>
        <a:solidFill>
          <a:schemeClr val="accent1">
            <a:lumMod val="20000"/>
            <a:lumOff val="80000"/>
          </a:schemeClr>
        </a:solidFill>
        <a:ln w="3810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a:solidFill>
                <a:sysClr val="windowText" lastClr="000000"/>
              </a:solidFill>
              <a:latin typeface="HG丸ｺﾞｼｯｸM-PRO" panose="020F0600000000000000" pitchFamily="50" charset="-128"/>
              <a:ea typeface="HG丸ｺﾞｼｯｸM-PRO" panose="020F0600000000000000" pitchFamily="50" charset="-128"/>
            </a:rPr>
            <a:t>下記書類を必ず添付してください。</a:t>
          </a:r>
          <a:endParaRPr kumimoji="1" lang="en-US" altLang="ja-JP" sz="1100" b="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en-US" altLang="ja-JP" sz="1100" b="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b="0">
              <a:solidFill>
                <a:sysClr val="windowText" lastClr="000000"/>
              </a:solidFill>
              <a:latin typeface="HG丸ｺﾞｼｯｸM-PRO" panose="020F0600000000000000" pitchFamily="50" charset="-128"/>
              <a:ea typeface="HG丸ｺﾞｼｯｸM-PRO" panose="020F0600000000000000" pitchFamily="50" charset="-128"/>
            </a:rPr>
            <a:t>・各費目の積算内訳</a:t>
          </a:r>
          <a:endParaRPr kumimoji="1" lang="en-US" altLang="ja-JP" sz="1100" b="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b="0">
              <a:solidFill>
                <a:sysClr val="windowText" lastClr="000000"/>
              </a:solidFill>
              <a:latin typeface="HG丸ｺﾞｼｯｸM-PRO" panose="020F0600000000000000" pitchFamily="50" charset="-128"/>
              <a:ea typeface="HG丸ｺﾞｼｯｸM-PRO" panose="020F0600000000000000" pitchFamily="50" charset="-128"/>
            </a:rPr>
            <a:t>・助成対象経費の見積書</a:t>
          </a:r>
          <a:endParaRPr kumimoji="1" lang="en-US" altLang="ja-JP" sz="1100" b="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b="0">
              <a:solidFill>
                <a:sysClr val="windowText" lastClr="000000"/>
              </a:solidFill>
              <a:latin typeface="HG丸ｺﾞｼｯｸM-PRO" panose="020F0600000000000000" pitchFamily="50" charset="-128"/>
              <a:ea typeface="HG丸ｺﾞｼｯｸM-PRO" panose="020F0600000000000000" pitchFamily="50" charset="-128"/>
            </a:rPr>
            <a:t>・積算根拠資料等</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35"/>
  <sheetViews>
    <sheetView tabSelected="1" view="pageBreakPreview" zoomScaleNormal="100" zoomScaleSheetLayoutView="100" workbookViewId="0">
      <selection activeCell="J5" sqref="J5"/>
    </sheetView>
  </sheetViews>
  <sheetFormatPr defaultColWidth="8.875" defaultRowHeight="13.5" x14ac:dyDescent="0.15"/>
  <cols>
    <col min="1" max="1" width="10.5" style="214" bestFit="1" customWidth="1"/>
    <col min="2" max="2" width="6.75" style="196" customWidth="1"/>
    <col min="3" max="3" width="9.5" style="196" customWidth="1"/>
    <col min="4" max="4" width="16.375" style="197" customWidth="1"/>
    <col min="5" max="5" width="4.375" style="198" customWidth="1"/>
    <col min="6" max="6" width="15.625" style="198" customWidth="1"/>
    <col min="7" max="7" width="5.25" style="199" customWidth="1"/>
    <col min="8" max="12" width="11.625" style="199" customWidth="1"/>
    <col min="13" max="13" width="10.125" style="199" customWidth="1"/>
    <col min="14" max="14" width="10.125" style="199" hidden="1" customWidth="1"/>
    <col min="15" max="18" width="10.125" style="197" hidden="1" customWidth="1"/>
    <col min="19" max="20" width="10.125" style="199" customWidth="1"/>
    <col min="21" max="21" width="10.125" style="200" customWidth="1"/>
    <col min="22" max="27" width="10.125" style="199" customWidth="1"/>
    <col min="28" max="16384" width="8.875" style="201"/>
  </cols>
  <sheetData>
    <row r="1" spans="1:27" ht="15" customHeight="1" x14ac:dyDescent="0.15">
      <c r="N1" s="199" t="s">
        <v>173</v>
      </c>
      <c r="O1" s="197" t="s">
        <v>174</v>
      </c>
      <c r="P1" s="197" t="s">
        <v>175</v>
      </c>
      <c r="Q1" s="197" t="s">
        <v>176</v>
      </c>
      <c r="R1" s="197" t="s">
        <v>177</v>
      </c>
    </row>
    <row r="2" spans="1:27" ht="18.75" customHeight="1" x14ac:dyDescent="0.15">
      <c r="B2" s="233" t="s">
        <v>84</v>
      </c>
      <c r="C2" s="233"/>
      <c r="D2" s="233"/>
      <c r="E2" s="233"/>
      <c r="F2" s="233"/>
      <c r="G2" s="233"/>
      <c r="H2" s="233"/>
      <c r="I2" s="233"/>
      <c r="J2" s="233"/>
      <c r="K2" s="233"/>
      <c r="L2" s="233"/>
      <c r="N2" s="199" t="s">
        <v>178</v>
      </c>
      <c r="O2" s="197" t="s">
        <v>178</v>
      </c>
      <c r="P2" s="197" t="s">
        <v>178</v>
      </c>
      <c r="Q2" s="197" t="s">
        <v>178</v>
      </c>
      <c r="R2" s="197" t="s">
        <v>178</v>
      </c>
    </row>
    <row r="3" spans="1:27" ht="15" customHeight="1" thickBot="1" x14ac:dyDescent="0.2">
      <c r="B3" s="202"/>
      <c r="C3" s="202"/>
      <c r="D3" s="202"/>
      <c r="E3" s="202"/>
      <c r="F3" s="202"/>
      <c r="G3" s="202"/>
      <c r="H3" s="202"/>
      <c r="I3" s="202"/>
      <c r="J3" s="202"/>
      <c r="K3" s="202"/>
      <c r="L3" s="202"/>
      <c r="N3" s="199" t="s">
        <v>179</v>
      </c>
      <c r="O3" s="197" t="s">
        <v>179</v>
      </c>
      <c r="P3" s="197" t="s">
        <v>181</v>
      </c>
      <c r="Q3" s="197" t="s">
        <v>179</v>
      </c>
      <c r="R3" s="197" t="s">
        <v>181</v>
      </c>
    </row>
    <row r="4" spans="1:27" ht="20.25" customHeight="1" x14ac:dyDescent="0.15">
      <c r="B4" s="234" t="s">
        <v>101</v>
      </c>
      <c r="C4" s="235"/>
      <c r="D4" s="238" t="s">
        <v>106</v>
      </c>
      <c r="E4" s="238"/>
      <c r="F4" s="238"/>
      <c r="G4" s="238"/>
      <c r="H4" s="239"/>
      <c r="I4" s="203"/>
      <c r="J4" s="202"/>
      <c r="K4" s="202"/>
      <c r="L4" s="202"/>
      <c r="N4" s="199" t="s">
        <v>180</v>
      </c>
      <c r="O4" s="197" t="s">
        <v>180</v>
      </c>
      <c r="Q4" s="197" t="s">
        <v>180</v>
      </c>
    </row>
    <row r="5" spans="1:27" ht="20.25" customHeight="1" thickBot="1" x14ac:dyDescent="0.2">
      <c r="B5" s="236"/>
      <c r="C5" s="237"/>
      <c r="D5" s="240" t="s">
        <v>183</v>
      </c>
      <c r="E5" s="240"/>
      <c r="F5" s="240"/>
      <c r="G5" s="240"/>
      <c r="H5" s="241"/>
      <c r="J5" s="202"/>
      <c r="K5" s="202"/>
      <c r="L5" s="202"/>
    </row>
    <row r="6" spans="1:27" ht="15" customHeight="1" thickBot="1" x14ac:dyDescent="0.2">
      <c r="B6" s="204"/>
      <c r="C6" s="204"/>
      <c r="D6" s="202"/>
      <c r="E6" s="202"/>
      <c r="F6" s="202"/>
      <c r="G6" s="202"/>
      <c r="H6" s="202"/>
      <c r="I6" s="202"/>
      <c r="J6" s="202"/>
      <c r="K6" s="202"/>
      <c r="L6" s="202"/>
      <c r="U6" s="197"/>
    </row>
    <row r="7" spans="1:27" ht="14.25" customHeight="1" x14ac:dyDescent="0.15">
      <c r="B7" s="242" t="s">
        <v>100</v>
      </c>
      <c r="C7" s="243"/>
      <c r="D7" s="246" t="s">
        <v>85</v>
      </c>
      <c r="E7" s="247"/>
      <c r="F7" s="247"/>
      <c r="G7" s="247"/>
      <c r="H7" s="247"/>
      <c r="I7" s="246" t="s">
        <v>109</v>
      </c>
      <c r="J7" s="247"/>
      <c r="K7" s="247"/>
      <c r="L7" s="248"/>
    </row>
    <row r="8" spans="1:27" ht="30.75" customHeight="1" x14ac:dyDescent="0.15">
      <c r="B8" s="244"/>
      <c r="C8" s="245"/>
      <c r="D8" s="249"/>
      <c r="E8" s="250"/>
      <c r="F8" s="250"/>
      <c r="G8" s="250"/>
      <c r="H8" s="250"/>
      <c r="I8" s="249"/>
      <c r="J8" s="250"/>
      <c r="K8" s="250"/>
      <c r="L8" s="251"/>
      <c r="M8" s="205"/>
      <c r="N8" s="197"/>
      <c r="Q8" s="205"/>
      <c r="V8" s="206"/>
      <c r="W8" s="206"/>
      <c r="X8" s="206"/>
      <c r="Y8" s="206"/>
    </row>
    <row r="9" spans="1:27" ht="30.75" customHeight="1" x14ac:dyDescent="0.15">
      <c r="B9" s="252" t="s">
        <v>86</v>
      </c>
      <c r="C9" s="253"/>
      <c r="D9" s="254"/>
      <c r="E9" s="255"/>
      <c r="F9" s="255"/>
      <c r="G9" s="255"/>
      <c r="H9" s="255"/>
      <c r="I9" s="255"/>
      <c r="J9" s="255"/>
      <c r="K9" s="255"/>
      <c r="L9" s="256"/>
      <c r="M9" s="205"/>
      <c r="N9" s="197"/>
      <c r="Q9" s="205"/>
      <c r="V9" s="206"/>
      <c r="W9" s="206"/>
      <c r="X9" s="206"/>
      <c r="Y9" s="206"/>
    </row>
    <row r="10" spans="1:27" ht="30.75" customHeight="1" x14ac:dyDescent="0.15">
      <c r="B10" s="257" t="s">
        <v>87</v>
      </c>
      <c r="C10" s="253"/>
      <c r="D10" s="258"/>
      <c r="E10" s="258"/>
      <c r="F10" s="259" t="s">
        <v>105</v>
      </c>
      <c r="G10" s="253"/>
      <c r="H10" s="260"/>
      <c r="I10" s="261"/>
      <c r="J10" s="207" t="s">
        <v>102</v>
      </c>
      <c r="K10" s="261"/>
      <c r="L10" s="262"/>
      <c r="M10" s="205"/>
      <c r="N10" s="197"/>
      <c r="Q10" s="205"/>
      <c r="V10" s="206"/>
      <c r="W10" s="206"/>
      <c r="X10" s="206"/>
      <c r="Y10" s="206"/>
    </row>
    <row r="11" spans="1:27" ht="30.75" customHeight="1" x14ac:dyDescent="0.15">
      <c r="B11" s="263" t="s">
        <v>103</v>
      </c>
      <c r="C11" s="264"/>
      <c r="D11" s="265"/>
      <c r="E11" s="266"/>
      <c r="F11" s="266"/>
      <c r="G11" s="267" t="s">
        <v>104</v>
      </c>
      <c r="H11" s="267"/>
      <c r="I11" s="265"/>
      <c r="J11" s="266"/>
      <c r="K11" s="266"/>
      <c r="L11" s="268"/>
      <c r="M11" s="205"/>
      <c r="N11" s="197"/>
      <c r="Q11" s="205"/>
      <c r="V11" s="206"/>
      <c r="W11" s="206"/>
      <c r="X11" s="206"/>
      <c r="Y11" s="206"/>
    </row>
    <row r="12" spans="1:27" ht="21" customHeight="1" x14ac:dyDescent="0.15">
      <c r="A12" s="214" t="s">
        <v>111</v>
      </c>
      <c r="B12" s="269" t="s">
        <v>116</v>
      </c>
      <c r="C12" s="270"/>
      <c r="D12" s="275"/>
      <c r="E12" s="276"/>
      <c r="F12" s="276"/>
      <c r="G12" s="276"/>
      <c r="H12" s="276"/>
      <c r="I12" s="281" t="s">
        <v>110</v>
      </c>
      <c r="J12" s="282"/>
      <c r="K12" s="282"/>
      <c r="L12" s="283"/>
      <c r="M12" s="208"/>
      <c r="N12" s="205"/>
      <c r="P12" s="205"/>
      <c r="R12" s="199"/>
      <c r="T12" s="200"/>
      <c r="U12" s="206"/>
      <c r="V12" s="206"/>
      <c r="W12" s="206"/>
      <c r="X12" s="206"/>
      <c r="AA12" s="201"/>
    </row>
    <row r="13" spans="1:27" ht="21" customHeight="1" x14ac:dyDescent="0.15">
      <c r="A13" s="214">
        <f>LEN(D12)</f>
        <v>0</v>
      </c>
      <c r="B13" s="271"/>
      <c r="C13" s="272"/>
      <c r="D13" s="277"/>
      <c r="E13" s="278"/>
      <c r="F13" s="278"/>
      <c r="G13" s="278"/>
      <c r="H13" s="278"/>
      <c r="I13" s="220" t="s">
        <v>88</v>
      </c>
      <c r="J13" s="210"/>
      <c r="K13" s="209" t="s">
        <v>89</v>
      </c>
      <c r="L13" s="211"/>
      <c r="M13" s="205"/>
      <c r="N13" s="205"/>
      <c r="O13" s="212"/>
      <c r="P13" s="205"/>
      <c r="R13" s="199"/>
      <c r="T13" s="200"/>
      <c r="U13" s="206"/>
      <c r="V13" s="206"/>
      <c r="W13" s="206"/>
      <c r="X13" s="206"/>
      <c r="AA13" s="201"/>
    </row>
    <row r="14" spans="1:27" ht="21" customHeight="1" x14ac:dyDescent="0.15">
      <c r="B14" s="271"/>
      <c r="C14" s="272"/>
      <c r="D14" s="277"/>
      <c r="E14" s="278"/>
      <c r="F14" s="278"/>
      <c r="G14" s="278"/>
      <c r="H14" s="278"/>
      <c r="I14" s="221" t="s">
        <v>90</v>
      </c>
      <c r="J14" s="210"/>
      <c r="K14" s="209" t="s">
        <v>91</v>
      </c>
      <c r="L14" s="211"/>
      <c r="M14" s="205"/>
      <c r="N14" s="205"/>
      <c r="O14" s="212"/>
      <c r="P14" s="205"/>
      <c r="R14" s="199"/>
      <c r="T14" s="200"/>
      <c r="U14" s="206"/>
      <c r="V14" s="206"/>
      <c r="W14" s="206"/>
      <c r="X14" s="206"/>
      <c r="AA14" s="201"/>
    </row>
    <row r="15" spans="1:27" ht="21" customHeight="1" x14ac:dyDescent="0.15">
      <c r="B15" s="271"/>
      <c r="C15" s="272"/>
      <c r="D15" s="277"/>
      <c r="E15" s="278"/>
      <c r="F15" s="278"/>
      <c r="G15" s="278"/>
      <c r="H15" s="278"/>
      <c r="I15" s="221" t="s">
        <v>92</v>
      </c>
      <c r="J15" s="210"/>
      <c r="K15" s="209" t="s">
        <v>93</v>
      </c>
      <c r="L15" s="211"/>
      <c r="M15" s="205"/>
      <c r="N15" s="205"/>
      <c r="O15" s="212"/>
      <c r="P15" s="205"/>
      <c r="R15" s="199"/>
      <c r="T15" s="200"/>
      <c r="U15" s="206"/>
      <c r="V15" s="206"/>
      <c r="W15" s="206"/>
      <c r="X15" s="206"/>
      <c r="AA15" s="201"/>
    </row>
    <row r="16" spans="1:27" ht="21" customHeight="1" x14ac:dyDescent="0.15">
      <c r="B16" s="271"/>
      <c r="C16" s="272"/>
      <c r="D16" s="277"/>
      <c r="E16" s="278"/>
      <c r="F16" s="278"/>
      <c r="G16" s="278"/>
      <c r="H16" s="278"/>
      <c r="I16" s="228" t="s">
        <v>94</v>
      </c>
      <c r="J16" s="229"/>
      <c r="K16" s="230" t="s">
        <v>192</v>
      </c>
      <c r="L16" s="211"/>
      <c r="M16" s="205"/>
      <c r="N16" s="205"/>
      <c r="O16" s="212"/>
      <c r="P16" s="205"/>
      <c r="R16" s="199"/>
      <c r="T16" s="200"/>
      <c r="U16" s="206"/>
      <c r="V16" s="206"/>
      <c r="W16" s="206"/>
      <c r="X16" s="206"/>
      <c r="AA16" s="201"/>
    </row>
    <row r="17" spans="1:27" ht="21" customHeight="1" x14ac:dyDescent="0.15">
      <c r="B17" s="273"/>
      <c r="C17" s="274"/>
      <c r="D17" s="279"/>
      <c r="E17" s="280"/>
      <c r="F17" s="280"/>
      <c r="G17" s="280"/>
      <c r="H17" s="280"/>
      <c r="I17" s="228" t="s">
        <v>191</v>
      </c>
      <c r="J17" s="229"/>
      <c r="K17" s="230"/>
      <c r="L17" s="211"/>
      <c r="M17" s="205"/>
      <c r="N17" s="205"/>
      <c r="O17" s="212"/>
      <c r="P17" s="205"/>
      <c r="R17" s="199"/>
      <c r="T17" s="200"/>
      <c r="U17" s="206"/>
      <c r="V17" s="206"/>
      <c r="W17" s="206"/>
      <c r="X17" s="206"/>
      <c r="AA17" s="201"/>
    </row>
    <row r="18" spans="1:27" ht="21" customHeight="1" x14ac:dyDescent="0.15">
      <c r="A18" s="214" t="s">
        <v>111</v>
      </c>
      <c r="B18" s="293" t="s">
        <v>117</v>
      </c>
      <c r="C18" s="294"/>
      <c r="D18" s="299"/>
      <c r="E18" s="300"/>
      <c r="F18" s="300"/>
      <c r="G18" s="300"/>
      <c r="H18" s="301"/>
      <c r="I18" s="221" t="s">
        <v>96</v>
      </c>
      <c r="J18" s="311"/>
      <c r="K18" s="311"/>
      <c r="L18" s="312"/>
      <c r="M18" s="205"/>
      <c r="N18" s="205"/>
      <c r="O18" s="212"/>
      <c r="P18" s="205"/>
      <c r="R18" s="199"/>
      <c r="T18" s="200"/>
      <c r="U18" s="206"/>
      <c r="V18" s="206"/>
      <c r="W18" s="206"/>
      <c r="X18" s="206"/>
      <c r="AA18" s="201"/>
    </row>
    <row r="19" spans="1:27" ht="21" customHeight="1" x14ac:dyDescent="0.15">
      <c r="A19" s="214">
        <f>LEN(D18)</f>
        <v>0</v>
      </c>
      <c r="B19" s="295"/>
      <c r="C19" s="296"/>
      <c r="D19" s="302"/>
      <c r="E19" s="303"/>
      <c r="F19" s="303"/>
      <c r="G19" s="303"/>
      <c r="H19" s="304"/>
      <c r="I19" s="221" t="s">
        <v>97</v>
      </c>
      <c r="J19" s="311">
        <f>J13+J14+J15+J16+J17+L13+L14+L15+L16+L17+J18</f>
        <v>0</v>
      </c>
      <c r="K19" s="311"/>
      <c r="L19" s="312"/>
      <c r="M19" s="205"/>
      <c r="N19" s="205"/>
      <c r="O19" s="212"/>
      <c r="P19" s="205"/>
      <c r="R19" s="199"/>
      <c r="T19" s="200"/>
      <c r="U19" s="206"/>
      <c r="V19" s="206"/>
      <c r="W19" s="206"/>
      <c r="X19" s="206"/>
      <c r="AA19" s="201"/>
    </row>
    <row r="20" spans="1:27" ht="21" customHeight="1" x14ac:dyDescent="0.15">
      <c r="B20" s="295"/>
      <c r="C20" s="296"/>
      <c r="D20" s="302"/>
      <c r="E20" s="303"/>
      <c r="F20" s="303"/>
      <c r="G20" s="303"/>
      <c r="H20" s="304"/>
      <c r="I20" s="221" t="s">
        <v>98</v>
      </c>
      <c r="J20" s="311"/>
      <c r="K20" s="311"/>
      <c r="L20" s="312"/>
      <c r="M20" s="205"/>
      <c r="N20" s="205"/>
      <c r="O20" s="212"/>
      <c r="P20" s="205"/>
      <c r="R20" s="199"/>
      <c r="T20" s="200"/>
      <c r="U20" s="206"/>
      <c r="V20" s="206"/>
      <c r="W20" s="206"/>
      <c r="X20" s="206"/>
      <c r="AA20" s="201"/>
    </row>
    <row r="21" spans="1:27" ht="21" customHeight="1" thickBot="1" x14ac:dyDescent="0.2">
      <c r="B21" s="297"/>
      <c r="C21" s="298"/>
      <c r="D21" s="305"/>
      <c r="E21" s="306"/>
      <c r="F21" s="306"/>
      <c r="G21" s="306"/>
      <c r="H21" s="307"/>
      <c r="I21" s="222" t="s">
        <v>99</v>
      </c>
      <c r="J21" s="313"/>
      <c r="K21" s="313"/>
      <c r="L21" s="314"/>
      <c r="M21" s="205"/>
      <c r="N21" s="205"/>
      <c r="O21" s="212"/>
      <c r="P21" s="205"/>
      <c r="R21" s="199"/>
      <c r="T21" s="200"/>
      <c r="U21" s="206"/>
      <c r="V21" s="206"/>
      <c r="W21" s="206"/>
      <c r="X21" s="206"/>
      <c r="AA21" s="201"/>
    </row>
    <row r="22" spans="1:27" ht="15" customHeight="1" thickBot="1" x14ac:dyDescent="0.2">
      <c r="B22" s="223"/>
      <c r="C22" s="224"/>
      <c r="D22" s="224"/>
      <c r="E22" s="224"/>
      <c r="F22" s="224"/>
      <c r="G22" s="224"/>
      <c r="H22" s="224"/>
      <c r="I22" s="216"/>
      <c r="J22" s="216"/>
      <c r="K22" s="216"/>
      <c r="L22" s="216"/>
      <c r="M22" s="205"/>
      <c r="N22" s="197"/>
      <c r="Q22" s="205"/>
      <c r="V22" s="206"/>
      <c r="W22" s="206"/>
      <c r="X22" s="206"/>
      <c r="Y22" s="206"/>
    </row>
    <row r="23" spans="1:27" ht="20.25" customHeight="1" x14ac:dyDescent="0.15">
      <c r="A23" s="214" t="s">
        <v>111</v>
      </c>
      <c r="B23" s="308" t="s">
        <v>112</v>
      </c>
      <c r="C23" s="309"/>
      <c r="D23" s="309"/>
      <c r="E23" s="309"/>
      <c r="F23" s="309"/>
      <c r="G23" s="309"/>
      <c r="H23" s="309"/>
      <c r="I23" s="309"/>
      <c r="J23" s="309"/>
      <c r="K23" s="309"/>
      <c r="L23" s="310"/>
      <c r="M23" s="225"/>
      <c r="N23" s="205"/>
      <c r="O23" s="212"/>
      <c r="P23" s="205"/>
      <c r="R23" s="199"/>
      <c r="T23" s="197"/>
      <c r="U23" s="206"/>
      <c r="V23" s="206"/>
      <c r="W23" s="206"/>
      <c r="X23" s="206"/>
      <c r="AA23" s="201"/>
    </row>
    <row r="24" spans="1:27" ht="95.1" customHeight="1" x14ac:dyDescent="0.15">
      <c r="A24" s="218">
        <f>LEN(B24)</f>
        <v>0</v>
      </c>
      <c r="B24" s="287"/>
      <c r="C24" s="288"/>
      <c r="D24" s="288"/>
      <c r="E24" s="288"/>
      <c r="F24" s="288"/>
      <c r="G24" s="288"/>
      <c r="H24" s="288"/>
      <c r="I24" s="288"/>
      <c r="J24" s="288"/>
      <c r="K24" s="288"/>
      <c r="L24" s="289"/>
      <c r="M24" s="226"/>
      <c r="N24" s="205"/>
      <c r="P24" s="205"/>
      <c r="R24" s="199"/>
      <c r="T24" s="200"/>
      <c r="U24" s="206"/>
      <c r="V24" s="206"/>
      <c r="W24" s="206"/>
      <c r="X24" s="206"/>
      <c r="AA24" s="201"/>
    </row>
    <row r="25" spans="1:27" ht="20.25" customHeight="1" x14ac:dyDescent="0.15">
      <c r="A25" s="214" t="s">
        <v>111</v>
      </c>
      <c r="B25" s="284" t="s">
        <v>113</v>
      </c>
      <c r="C25" s="285"/>
      <c r="D25" s="285"/>
      <c r="E25" s="285"/>
      <c r="F25" s="285"/>
      <c r="G25" s="285"/>
      <c r="H25" s="285"/>
      <c r="I25" s="285"/>
      <c r="J25" s="285"/>
      <c r="K25" s="285"/>
      <c r="L25" s="286"/>
      <c r="M25" s="225"/>
      <c r="N25" s="205"/>
      <c r="P25" s="205"/>
      <c r="R25" s="199"/>
      <c r="T25" s="200"/>
      <c r="U25" s="206"/>
      <c r="V25" s="206"/>
      <c r="W25" s="206"/>
      <c r="X25" s="206"/>
      <c r="AA25" s="201"/>
    </row>
    <row r="26" spans="1:27" ht="95.1" customHeight="1" x14ac:dyDescent="0.15">
      <c r="A26" s="218">
        <f>LEN(B26)</f>
        <v>0</v>
      </c>
      <c r="B26" s="287"/>
      <c r="C26" s="288"/>
      <c r="D26" s="288"/>
      <c r="E26" s="288"/>
      <c r="F26" s="288"/>
      <c r="G26" s="288"/>
      <c r="H26" s="288"/>
      <c r="I26" s="288"/>
      <c r="J26" s="288"/>
      <c r="K26" s="288"/>
      <c r="L26" s="289"/>
      <c r="M26" s="226"/>
      <c r="N26" s="205"/>
      <c r="P26" s="205"/>
      <c r="R26" s="199"/>
      <c r="T26" s="200"/>
      <c r="U26" s="206"/>
      <c r="V26" s="206"/>
      <c r="W26" s="206"/>
      <c r="X26" s="206"/>
      <c r="AA26" s="201"/>
    </row>
    <row r="27" spans="1:27" ht="20.25" customHeight="1" x14ac:dyDescent="0.15">
      <c r="A27" s="214" t="s">
        <v>111</v>
      </c>
      <c r="B27" s="284" t="s">
        <v>114</v>
      </c>
      <c r="C27" s="285"/>
      <c r="D27" s="285"/>
      <c r="E27" s="285"/>
      <c r="F27" s="285"/>
      <c r="G27" s="285"/>
      <c r="H27" s="285"/>
      <c r="I27" s="285"/>
      <c r="J27" s="285"/>
      <c r="K27" s="285"/>
      <c r="L27" s="286"/>
      <c r="M27" s="225"/>
      <c r="N27" s="205"/>
      <c r="P27" s="205"/>
      <c r="R27" s="199"/>
      <c r="T27" s="200"/>
      <c r="U27" s="206"/>
      <c r="V27" s="206"/>
      <c r="W27" s="206"/>
      <c r="X27" s="206"/>
      <c r="AA27" s="201"/>
    </row>
    <row r="28" spans="1:27" ht="95.1" customHeight="1" x14ac:dyDescent="0.15">
      <c r="A28" s="218">
        <f>LEN(B28)</f>
        <v>0</v>
      </c>
      <c r="B28" s="287"/>
      <c r="C28" s="288"/>
      <c r="D28" s="288"/>
      <c r="E28" s="288"/>
      <c r="F28" s="288"/>
      <c r="G28" s="288"/>
      <c r="H28" s="288"/>
      <c r="I28" s="288"/>
      <c r="J28" s="288"/>
      <c r="K28" s="288"/>
      <c r="L28" s="289"/>
      <c r="M28" s="226"/>
      <c r="N28" s="205"/>
      <c r="P28" s="205"/>
      <c r="R28" s="199"/>
      <c r="T28" s="200"/>
      <c r="U28" s="206"/>
      <c r="V28" s="206"/>
      <c r="W28" s="206"/>
      <c r="X28" s="206"/>
      <c r="AA28" s="201"/>
    </row>
    <row r="29" spans="1:27" ht="20.25" customHeight="1" x14ac:dyDescent="0.15">
      <c r="A29" s="214" t="s">
        <v>111</v>
      </c>
      <c r="B29" s="284" t="s">
        <v>115</v>
      </c>
      <c r="C29" s="285"/>
      <c r="D29" s="285"/>
      <c r="E29" s="285"/>
      <c r="F29" s="285"/>
      <c r="G29" s="285"/>
      <c r="H29" s="285"/>
      <c r="I29" s="285"/>
      <c r="J29" s="285"/>
      <c r="K29" s="285"/>
      <c r="L29" s="286"/>
      <c r="M29" s="225"/>
      <c r="N29" s="205"/>
      <c r="P29" s="205"/>
      <c r="R29" s="199"/>
      <c r="T29" s="200"/>
      <c r="U29" s="206"/>
      <c r="V29" s="206"/>
      <c r="W29" s="206"/>
      <c r="X29" s="206"/>
      <c r="AA29" s="201"/>
    </row>
    <row r="30" spans="1:27" ht="95.1" customHeight="1" x14ac:dyDescent="0.15">
      <c r="A30" s="218">
        <f>LEN(B30)</f>
        <v>0</v>
      </c>
      <c r="B30" s="287"/>
      <c r="C30" s="288"/>
      <c r="D30" s="288"/>
      <c r="E30" s="288"/>
      <c r="F30" s="288"/>
      <c r="G30" s="288"/>
      <c r="H30" s="288"/>
      <c r="I30" s="288"/>
      <c r="J30" s="288"/>
      <c r="K30" s="288"/>
      <c r="L30" s="289"/>
      <c r="M30" s="226"/>
      <c r="N30" s="205"/>
      <c r="P30" s="205"/>
      <c r="R30" s="199"/>
      <c r="T30" s="200"/>
      <c r="U30" s="206"/>
      <c r="V30" s="206"/>
      <c r="W30" s="206"/>
      <c r="X30" s="206"/>
      <c r="AA30" s="201"/>
    </row>
    <row r="31" spans="1:27" ht="20.25" customHeight="1" x14ac:dyDescent="0.15">
      <c r="A31" s="214" t="s">
        <v>111</v>
      </c>
      <c r="B31" s="284" t="s">
        <v>161</v>
      </c>
      <c r="C31" s="285"/>
      <c r="D31" s="285"/>
      <c r="E31" s="285"/>
      <c r="F31" s="285"/>
      <c r="G31" s="285"/>
      <c r="H31" s="285"/>
      <c r="I31" s="285"/>
      <c r="J31" s="285"/>
      <c r="K31" s="285"/>
      <c r="L31" s="286"/>
      <c r="M31" s="225"/>
      <c r="N31" s="205"/>
      <c r="P31" s="205"/>
      <c r="R31" s="199"/>
      <c r="T31" s="200"/>
      <c r="U31" s="206"/>
      <c r="V31" s="206"/>
      <c r="W31" s="206"/>
      <c r="X31" s="206"/>
      <c r="AA31" s="201"/>
    </row>
    <row r="32" spans="1:27" ht="95.1" customHeight="1" thickBot="1" x14ac:dyDescent="0.2">
      <c r="A32" s="218">
        <f>LEN(B32)</f>
        <v>0</v>
      </c>
      <c r="B32" s="290"/>
      <c r="C32" s="291"/>
      <c r="D32" s="291"/>
      <c r="E32" s="291"/>
      <c r="F32" s="291"/>
      <c r="G32" s="291"/>
      <c r="H32" s="291"/>
      <c r="I32" s="291"/>
      <c r="J32" s="291"/>
      <c r="K32" s="291"/>
      <c r="L32" s="292"/>
      <c r="M32" s="226"/>
      <c r="N32" s="205"/>
      <c r="P32" s="205"/>
      <c r="R32" s="199"/>
      <c r="T32" s="200"/>
      <c r="U32" s="206"/>
      <c r="V32" s="206"/>
      <c r="W32" s="206"/>
      <c r="X32" s="206"/>
      <c r="AA32" s="201"/>
    </row>
    <row r="33" spans="1:27" ht="81" customHeight="1" x14ac:dyDescent="0.15">
      <c r="M33" s="205"/>
      <c r="N33" s="205"/>
      <c r="P33" s="205"/>
      <c r="R33" s="199"/>
      <c r="T33" s="200"/>
      <c r="U33" s="206"/>
      <c r="V33" s="206"/>
      <c r="W33" s="206"/>
      <c r="X33" s="206"/>
      <c r="AA33" s="201"/>
    </row>
    <row r="34" spans="1:27" s="199" customFormat="1" ht="42" customHeight="1" x14ac:dyDescent="0.15">
      <c r="A34" s="227"/>
      <c r="B34" s="196"/>
      <c r="C34" s="196"/>
      <c r="D34" s="197"/>
      <c r="E34" s="198"/>
      <c r="F34" s="198"/>
      <c r="O34" s="205"/>
      <c r="P34" s="197"/>
      <c r="Q34" s="205"/>
      <c r="R34" s="197"/>
      <c r="U34" s="200"/>
      <c r="V34" s="206"/>
      <c r="W34" s="206"/>
      <c r="X34" s="206"/>
      <c r="Y34" s="206"/>
    </row>
    <row r="35" spans="1:27" s="199" customFormat="1" ht="75" customHeight="1" x14ac:dyDescent="0.15">
      <c r="A35" s="227"/>
      <c r="B35" s="196"/>
      <c r="C35" s="196"/>
      <c r="D35" s="197"/>
      <c r="E35" s="198"/>
      <c r="F35" s="198"/>
      <c r="O35" s="205"/>
      <c r="P35" s="197"/>
      <c r="Q35" s="205"/>
      <c r="R35" s="197"/>
      <c r="U35" s="200"/>
      <c r="V35" s="206"/>
      <c r="W35" s="206"/>
      <c r="X35" s="206"/>
      <c r="Y35" s="206"/>
    </row>
  </sheetData>
  <sheetProtection formatCells="0" selectLockedCells="1"/>
  <mergeCells count="39">
    <mergeCell ref="B29:L29"/>
    <mergeCell ref="B30:L30"/>
    <mergeCell ref="B31:L31"/>
    <mergeCell ref="B32:L32"/>
    <mergeCell ref="B18:C21"/>
    <mergeCell ref="D18:H21"/>
    <mergeCell ref="B23:L23"/>
    <mergeCell ref="B24:L24"/>
    <mergeCell ref="B25:L25"/>
    <mergeCell ref="B26:L26"/>
    <mergeCell ref="B27:L27"/>
    <mergeCell ref="B28:L28"/>
    <mergeCell ref="J18:L18"/>
    <mergeCell ref="J19:L19"/>
    <mergeCell ref="J20:L20"/>
    <mergeCell ref="J21:L21"/>
    <mergeCell ref="B11:C11"/>
    <mergeCell ref="D11:F11"/>
    <mergeCell ref="G11:H11"/>
    <mergeCell ref="I11:L11"/>
    <mergeCell ref="B12:C17"/>
    <mergeCell ref="D12:H17"/>
    <mergeCell ref="I12:L12"/>
    <mergeCell ref="B9:C9"/>
    <mergeCell ref="D9:L9"/>
    <mergeCell ref="B10:C10"/>
    <mergeCell ref="D10:E10"/>
    <mergeCell ref="F10:G10"/>
    <mergeCell ref="H10:I10"/>
    <mergeCell ref="K10:L10"/>
    <mergeCell ref="B2:L2"/>
    <mergeCell ref="B4:C5"/>
    <mergeCell ref="D4:H4"/>
    <mergeCell ref="D5:H5"/>
    <mergeCell ref="B7:C8"/>
    <mergeCell ref="D7:H7"/>
    <mergeCell ref="I7:L7"/>
    <mergeCell ref="D8:H8"/>
    <mergeCell ref="I8:L8"/>
  </mergeCells>
  <phoneticPr fontId="2"/>
  <dataValidations count="6">
    <dataValidation type="list" allowBlank="1" showInputMessage="1" showErrorMessage="1" sqref="O22 O8:O11" xr:uid="{00000000-0002-0000-0000-000000000000}">
      <formula1>"チャレンジ,一般,公開講座,学術文化,図書,学生,教員,国際交流"</formula1>
    </dataValidation>
    <dataValidation type="textLength" operator="lessThanOrEqual" allowBlank="1" showInputMessage="1" showErrorMessage="1" errorTitle="文字数超過" error="200字以内で入力してください。" sqref="D12:H17" xr:uid="{00000000-0002-0000-0000-000001000000}">
      <formula1>200</formula1>
    </dataValidation>
    <dataValidation type="list" allowBlank="1" showInputMessage="1" showErrorMessage="1" sqref="D5:H5" xr:uid="{00000000-0002-0000-0000-000002000000}">
      <formula1>"地域の振興に係る研究事業【チャレンジ】,地域の振興に係る研究事業【一般】,公開講座開催事業,学術・文化振興事業,学術図書出版事業"</formula1>
    </dataValidation>
    <dataValidation type="textLength" operator="lessThanOrEqual" allowBlank="1" showInputMessage="1" showErrorMessage="1" errorTitle="文字数超過" error="360字以内で入力してください。" sqref="B24:L24 B30:L30 B28:L28 B26:L26 B32:L32" xr:uid="{00000000-0002-0000-0000-000003000000}">
      <formula1>360</formula1>
    </dataValidation>
    <dataValidation type="textLength" operator="lessThanOrEqual" allowBlank="1" showInputMessage="1" showErrorMessage="1" errorTitle="文字数超過" error="170字以内で入力してください。" sqref="D18" xr:uid="{00000000-0002-0000-0000-000004000000}">
      <formula1>170</formula1>
    </dataValidation>
    <dataValidation type="list" allowBlank="1" showInputMessage="1" showErrorMessage="1" sqref="D10:E10" xr:uid="{00000000-0002-0000-0000-000005000000}">
      <formula1>INDIRECT($D$5)</formula1>
    </dataValidation>
  </dataValidations>
  <printOptions horizontalCentered="1"/>
  <pageMargins left="0.39370078740157499" right="0.39370078740157499" top="0.59055118110236204" bottom="0.39370078740157499" header="0.31496062992126" footer="0.31496062992126"/>
  <pageSetup paperSize="9" scale="81" orientation="portrait" r:id="rId1"/>
  <headerFooter>
    <oddHeader>&amp;L&amp;"ＭＳ Ｐ明朝,標準"&amp;12様式第２－１号（第４条関係）</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31"/>
  <sheetViews>
    <sheetView showGridLines="0" zoomScaleNormal="100" zoomScaleSheetLayoutView="100" workbookViewId="0">
      <selection activeCell="D12" sqref="D12:H15"/>
    </sheetView>
  </sheetViews>
  <sheetFormatPr defaultColWidth="8.875" defaultRowHeight="13.5" x14ac:dyDescent="0.15"/>
  <cols>
    <col min="1" max="1" width="10.5" style="195" bestFit="1" customWidth="1"/>
    <col min="2" max="2" width="5.75" style="196" customWidth="1"/>
    <col min="3" max="3" width="9.5" style="196" customWidth="1"/>
    <col min="4" max="4" width="11" style="197" customWidth="1"/>
    <col min="5" max="5" width="11" style="198" customWidth="1"/>
    <col min="6" max="6" width="16.125" style="198" customWidth="1"/>
    <col min="7" max="7" width="5.125" style="199" customWidth="1"/>
    <col min="8" max="12" width="11" style="199" customWidth="1"/>
    <col min="13" max="14" width="10.125" style="199" customWidth="1"/>
    <col min="15" max="18" width="10.125" style="197" customWidth="1"/>
    <col min="19" max="20" width="10.125" style="199" customWidth="1"/>
    <col min="21" max="21" width="10.125" style="200" customWidth="1"/>
    <col min="22" max="27" width="10.125" style="199" customWidth="1"/>
    <col min="28" max="16384" width="8.875" style="201"/>
  </cols>
  <sheetData>
    <row r="1" spans="1:27" ht="21" customHeight="1" x14ac:dyDescent="0.15"/>
    <row r="2" spans="1:27" ht="18.75" customHeight="1" x14ac:dyDescent="0.15">
      <c r="B2" s="233" t="s">
        <v>84</v>
      </c>
      <c r="C2" s="233"/>
      <c r="D2" s="233"/>
      <c r="E2" s="233"/>
      <c r="F2" s="233"/>
      <c r="G2" s="233"/>
      <c r="H2" s="233"/>
      <c r="I2" s="233"/>
      <c r="J2" s="233"/>
      <c r="K2" s="233"/>
      <c r="L2" s="233"/>
    </row>
    <row r="3" spans="1:27" ht="21" customHeight="1" thickBot="1" x14ac:dyDescent="0.2">
      <c r="B3" s="202"/>
      <c r="C3" s="202"/>
      <c r="D3" s="202"/>
      <c r="E3" s="202"/>
      <c r="F3" s="202"/>
      <c r="G3" s="202"/>
      <c r="H3" s="202"/>
      <c r="I3" s="202"/>
      <c r="J3" s="202"/>
      <c r="K3" s="202"/>
      <c r="L3" s="202"/>
    </row>
    <row r="4" spans="1:27" ht="20.25" customHeight="1" x14ac:dyDescent="0.15">
      <c r="B4" s="234" t="s">
        <v>101</v>
      </c>
      <c r="C4" s="235"/>
      <c r="D4" s="315" t="s">
        <v>107</v>
      </c>
      <c r="E4" s="316"/>
      <c r="F4" s="316"/>
      <c r="G4" s="316"/>
      <c r="H4" s="317"/>
      <c r="I4" s="203"/>
      <c r="J4" s="202"/>
      <c r="K4" s="202"/>
      <c r="L4" s="202"/>
    </row>
    <row r="5" spans="1:27" ht="20.25" customHeight="1" thickBot="1" x14ac:dyDescent="0.2">
      <c r="B5" s="236"/>
      <c r="C5" s="237"/>
      <c r="D5" s="318"/>
      <c r="E5" s="319"/>
      <c r="F5" s="319"/>
      <c r="G5" s="319"/>
      <c r="H5" s="320"/>
      <c r="J5" s="202"/>
      <c r="K5" s="202"/>
      <c r="L5" s="202"/>
    </row>
    <row r="6" spans="1:27" ht="18" customHeight="1" thickBot="1" x14ac:dyDescent="0.2">
      <c r="B6" s="204"/>
      <c r="C6" s="204"/>
      <c r="D6" s="202"/>
      <c r="E6" s="202"/>
      <c r="F6" s="202"/>
      <c r="G6" s="202"/>
      <c r="H6" s="202"/>
      <c r="I6" s="202"/>
      <c r="J6" s="202"/>
      <c r="K6" s="202"/>
      <c r="L6" s="202"/>
      <c r="U6" s="197"/>
    </row>
    <row r="7" spans="1:27" ht="14.25" customHeight="1" x14ac:dyDescent="0.15">
      <c r="B7" s="242" t="s">
        <v>100</v>
      </c>
      <c r="C7" s="243"/>
      <c r="D7" s="246" t="s">
        <v>85</v>
      </c>
      <c r="E7" s="247"/>
      <c r="F7" s="247"/>
      <c r="G7" s="247"/>
      <c r="H7" s="321"/>
      <c r="I7" s="246" t="s">
        <v>109</v>
      </c>
      <c r="J7" s="247"/>
      <c r="K7" s="247"/>
      <c r="L7" s="248"/>
    </row>
    <row r="8" spans="1:27" ht="30.75" customHeight="1" x14ac:dyDescent="0.15">
      <c r="B8" s="244"/>
      <c r="C8" s="245"/>
      <c r="D8" s="249"/>
      <c r="E8" s="250"/>
      <c r="F8" s="250"/>
      <c r="G8" s="250"/>
      <c r="H8" s="322"/>
      <c r="I8" s="249"/>
      <c r="J8" s="250"/>
      <c r="K8" s="250"/>
      <c r="L8" s="251"/>
      <c r="M8" s="205"/>
      <c r="N8" s="197"/>
      <c r="Q8" s="205"/>
      <c r="V8" s="206"/>
      <c r="W8" s="206"/>
      <c r="X8" s="206"/>
      <c r="Y8" s="206"/>
    </row>
    <row r="9" spans="1:27" ht="30.75" customHeight="1" x14ac:dyDescent="0.15">
      <c r="B9" s="252" t="s">
        <v>86</v>
      </c>
      <c r="C9" s="253"/>
      <c r="D9" s="323"/>
      <c r="E9" s="324"/>
      <c r="F9" s="324"/>
      <c r="G9" s="324"/>
      <c r="H9" s="324"/>
      <c r="I9" s="324"/>
      <c r="J9" s="324"/>
      <c r="K9" s="324"/>
      <c r="L9" s="325"/>
      <c r="M9" s="205"/>
      <c r="N9" s="197"/>
      <c r="Q9" s="205"/>
      <c r="V9" s="206"/>
      <c r="W9" s="206"/>
      <c r="X9" s="206"/>
      <c r="Y9" s="206"/>
    </row>
    <row r="10" spans="1:27" ht="34.700000000000003" customHeight="1" x14ac:dyDescent="0.15">
      <c r="B10" s="257" t="s">
        <v>87</v>
      </c>
      <c r="C10" s="253"/>
      <c r="D10" s="326"/>
      <c r="E10" s="326"/>
      <c r="F10" s="259" t="s">
        <v>105</v>
      </c>
      <c r="G10" s="253"/>
      <c r="H10" s="260"/>
      <c r="I10" s="261"/>
      <c r="J10" s="207" t="s">
        <v>102</v>
      </c>
      <c r="K10" s="261"/>
      <c r="L10" s="262"/>
      <c r="M10" s="205"/>
      <c r="N10" s="197"/>
      <c r="Q10" s="205"/>
      <c r="V10" s="206"/>
      <c r="W10" s="206"/>
      <c r="X10" s="206"/>
      <c r="Y10" s="206"/>
    </row>
    <row r="11" spans="1:27" ht="34.700000000000003" customHeight="1" x14ac:dyDescent="0.15">
      <c r="B11" s="263" t="s">
        <v>103</v>
      </c>
      <c r="C11" s="264"/>
      <c r="D11" s="265"/>
      <c r="E11" s="266"/>
      <c r="F11" s="266"/>
      <c r="G11" s="267" t="s">
        <v>104</v>
      </c>
      <c r="H11" s="267"/>
      <c r="I11" s="265"/>
      <c r="J11" s="266"/>
      <c r="K11" s="266"/>
      <c r="L11" s="268"/>
      <c r="M11" s="205"/>
      <c r="N11" s="197"/>
      <c r="Q11" s="205"/>
      <c r="V11" s="206"/>
      <c r="W11" s="206"/>
      <c r="X11" s="206"/>
      <c r="Y11" s="206"/>
    </row>
    <row r="12" spans="1:27" ht="21" customHeight="1" x14ac:dyDescent="0.15">
      <c r="B12" s="269" t="s">
        <v>108</v>
      </c>
      <c r="C12" s="330"/>
      <c r="D12" s="254"/>
      <c r="E12" s="255"/>
      <c r="F12" s="255"/>
      <c r="G12" s="255"/>
      <c r="H12" s="335"/>
      <c r="I12" s="327" t="s">
        <v>110</v>
      </c>
      <c r="J12" s="328"/>
      <c r="K12" s="328"/>
      <c r="L12" s="329"/>
      <c r="M12" s="208"/>
      <c r="N12" s="205"/>
      <c r="P12" s="205"/>
      <c r="R12" s="199"/>
      <c r="T12" s="200"/>
      <c r="U12" s="206"/>
      <c r="V12" s="206"/>
      <c r="W12" s="206"/>
      <c r="X12" s="206"/>
      <c r="AA12" s="201"/>
    </row>
    <row r="13" spans="1:27" ht="21" customHeight="1" x14ac:dyDescent="0.15">
      <c r="B13" s="331"/>
      <c r="C13" s="332"/>
      <c r="D13" s="336"/>
      <c r="E13" s="337"/>
      <c r="F13" s="337"/>
      <c r="G13" s="337"/>
      <c r="H13" s="338"/>
      <c r="I13" s="209" t="s">
        <v>88</v>
      </c>
      <c r="J13" s="210"/>
      <c r="K13" s="209" t="s">
        <v>89</v>
      </c>
      <c r="L13" s="211"/>
      <c r="M13" s="205"/>
      <c r="N13" s="205"/>
      <c r="O13" s="212"/>
      <c r="P13" s="205"/>
      <c r="R13" s="199"/>
      <c r="T13" s="200"/>
      <c r="U13" s="206"/>
      <c r="V13" s="206"/>
      <c r="W13" s="206"/>
      <c r="X13" s="206"/>
      <c r="AA13" s="201"/>
    </row>
    <row r="14" spans="1:27" ht="23.25" customHeight="1" x14ac:dyDescent="0.15">
      <c r="B14" s="331"/>
      <c r="C14" s="332"/>
      <c r="D14" s="336"/>
      <c r="E14" s="337"/>
      <c r="F14" s="337"/>
      <c r="G14" s="337"/>
      <c r="H14" s="338"/>
      <c r="I14" s="230" t="s">
        <v>90</v>
      </c>
      <c r="J14" s="229"/>
      <c r="K14" s="230" t="s">
        <v>91</v>
      </c>
      <c r="L14" s="211"/>
      <c r="M14" s="205"/>
      <c r="N14" s="205"/>
      <c r="O14" s="212"/>
      <c r="P14" s="205"/>
      <c r="R14" s="199"/>
      <c r="T14" s="200"/>
      <c r="U14" s="206"/>
      <c r="V14" s="206"/>
      <c r="W14" s="206"/>
      <c r="X14" s="206"/>
      <c r="AA14" s="201"/>
    </row>
    <row r="15" spans="1:27" ht="23.25" customHeight="1" x14ac:dyDescent="0.15">
      <c r="B15" s="333"/>
      <c r="C15" s="334"/>
      <c r="D15" s="339"/>
      <c r="E15" s="340"/>
      <c r="F15" s="340"/>
      <c r="G15" s="340"/>
      <c r="H15" s="341"/>
      <c r="I15" s="231" t="s">
        <v>92</v>
      </c>
      <c r="J15" s="229"/>
      <c r="K15" s="230" t="s">
        <v>93</v>
      </c>
      <c r="L15" s="211"/>
      <c r="M15" s="205"/>
      <c r="N15" s="205"/>
      <c r="O15" s="212"/>
      <c r="P15" s="205"/>
      <c r="R15" s="199"/>
      <c r="T15" s="200"/>
      <c r="U15" s="206"/>
      <c r="V15" s="206"/>
      <c r="W15" s="206"/>
      <c r="X15" s="206"/>
      <c r="AA15" s="201"/>
    </row>
    <row r="16" spans="1:27" ht="21" customHeight="1" x14ac:dyDescent="0.15">
      <c r="A16" s="195" t="s">
        <v>111</v>
      </c>
      <c r="B16" s="263" t="s">
        <v>116</v>
      </c>
      <c r="C16" s="245"/>
      <c r="D16" s="344"/>
      <c r="E16" s="344"/>
      <c r="F16" s="344"/>
      <c r="G16" s="344"/>
      <c r="H16" s="344"/>
      <c r="I16" s="231" t="s">
        <v>94</v>
      </c>
      <c r="J16" s="229"/>
      <c r="K16" s="230" t="s">
        <v>192</v>
      </c>
      <c r="L16" s="211"/>
      <c r="M16" s="205"/>
      <c r="N16" s="205"/>
      <c r="O16" s="212"/>
      <c r="P16" s="205"/>
      <c r="R16" s="199"/>
      <c r="T16" s="200"/>
      <c r="U16" s="206"/>
      <c r="V16" s="206"/>
      <c r="W16" s="206"/>
      <c r="X16" s="206"/>
      <c r="AA16" s="201"/>
    </row>
    <row r="17" spans="1:27" ht="21" customHeight="1" x14ac:dyDescent="0.15">
      <c r="A17" s="214">
        <f>LEN(D16)</f>
        <v>0</v>
      </c>
      <c r="B17" s="244"/>
      <c r="C17" s="245"/>
      <c r="D17" s="344"/>
      <c r="E17" s="344"/>
      <c r="F17" s="344"/>
      <c r="G17" s="344"/>
      <c r="H17" s="344"/>
      <c r="I17" s="213"/>
      <c r="J17" s="210"/>
      <c r="K17" s="209" t="s">
        <v>95</v>
      </c>
      <c r="L17" s="211"/>
      <c r="M17" s="205"/>
      <c r="N17" s="205"/>
      <c r="O17" s="212"/>
      <c r="P17" s="205"/>
      <c r="R17" s="199"/>
      <c r="T17" s="200"/>
      <c r="U17" s="206"/>
      <c r="V17" s="206"/>
      <c r="W17" s="206"/>
      <c r="X17" s="206"/>
      <c r="AA17" s="201"/>
    </row>
    <row r="18" spans="1:27" ht="21" customHeight="1" x14ac:dyDescent="0.15">
      <c r="B18" s="244"/>
      <c r="C18" s="245"/>
      <c r="D18" s="344"/>
      <c r="E18" s="344"/>
      <c r="F18" s="344"/>
      <c r="G18" s="344"/>
      <c r="H18" s="344"/>
      <c r="I18" s="213" t="s">
        <v>96</v>
      </c>
      <c r="J18" s="311"/>
      <c r="K18" s="311"/>
      <c r="L18" s="312"/>
      <c r="M18" s="205"/>
      <c r="N18" s="205"/>
      <c r="O18" s="212"/>
      <c r="P18" s="205"/>
      <c r="R18" s="199"/>
      <c r="T18" s="200"/>
      <c r="U18" s="206"/>
      <c r="V18" s="206"/>
      <c r="W18" s="206"/>
      <c r="X18" s="206"/>
      <c r="AA18" s="201"/>
    </row>
    <row r="19" spans="1:27" ht="21" customHeight="1" x14ac:dyDescent="0.15">
      <c r="B19" s="244"/>
      <c r="C19" s="245"/>
      <c r="D19" s="344"/>
      <c r="E19" s="344"/>
      <c r="F19" s="344"/>
      <c r="G19" s="344"/>
      <c r="H19" s="344"/>
      <c r="I19" s="213" t="s">
        <v>97</v>
      </c>
      <c r="J19" s="311">
        <f>J13+J14+J15+J16+J17+L13+L14+L15+L16+L17+J18</f>
        <v>0</v>
      </c>
      <c r="K19" s="311"/>
      <c r="L19" s="312"/>
      <c r="M19" s="205"/>
      <c r="N19" s="205"/>
      <c r="O19" s="212"/>
      <c r="P19" s="205"/>
      <c r="R19" s="199"/>
      <c r="T19" s="200"/>
      <c r="U19" s="206"/>
      <c r="V19" s="206"/>
      <c r="W19" s="206"/>
      <c r="X19" s="206"/>
      <c r="AA19" s="201"/>
    </row>
    <row r="20" spans="1:27" ht="21" customHeight="1" x14ac:dyDescent="0.15">
      <c r="B20" s="244"/>
      <c r="C20" s="245"/>
      <c r="D20" s="344"/>
      <c r="E20" s="344"/>
      <c r="F20" s="344"/>
      <c r="G20" s="344"/>
      <c r="H20" s="344"/>
      <c r="I20" s="213" t="s">
        <v>98</v>
      </c>
      <c r="J20" s="311"/>
      <c r="K20" s="311"/>
      <c r="L20" s="312"/>
      <c r="M20" s="205"/>
      <c r="N20" s="205"/>
      <c r="O20" s="212"/>
      <c r="P20" s="205"/>
      <c r="R20" s="199"/>
      <c r="T20" s="200"/>
      <c r="U20" s="206"/>
      <c r="V20" s="206"/>
      <c r="W20" s="206"/>
      <c r="X20" s="206"/>
      <c r="AA20" s="201"/>
    </row>
    <row r="21" spans="1:27" ht="21" customHeight="1" thickBot="1" x14ac:dyDescent="0.2">
      <c r="B21" s="342"/>
      <c r="C21" s="343"/>
      <c r="D21" s="345"/>
      <c r="E21" s="345"/>
      <c r="F21" s="345"/>
      <c r="G21" s="345"/>
      <c r="H21" s="345"/>
      <c r="I21" s="215" t="s">
        <v>99</v>
      </c>
      <c r="J21" s="346"/>
      <c r="K21" s="347"/>
      <c r="L21" s="348"/>
      <c r="M21" s="205"/>
      <c r="N21" s="205"/>
      <c r="O21" s="212"/>
      <c r="P21" s="205"/>
      <c r="R21" s="199"/>
      <c r="T21" s="200"/>
      <c r="U21" s="206"/>
      <c r="V21" s="206"/>
      <c r="W21" s="206"/>
      <c r="X21" s="206"/>
      <c r="AA21" s="201"/>
    </row>
    <row r="22" spans="1:27" ht="18.75" customHeight="1" thickBot="1" x14ac:dyDescent="0.2">
      <c r="B22" s="216"/>
      <c r="C22" s="216"/>
      <c r="D22" s="217"/>
      <c r="E22" s="217"/>
      <c r="F22" s="217"/>
      <c r="G22" s="217"/>
      <c r="H22" s="217"/>
      <c r="I22" s="216"/>
      <c r="J22" s="216"/>
      <c r="K22" s="216"/>
      <c r="L22" s="216"/>
      <c r="M22" s="205"/>
      <c r="N22" s="197"/>
      <c r="Q22" s="205"/>
      <c r="V22" s="206"/>
      <c r="W22" s="206"/>
      <c r="X22" s="206"/>
      <c r="Y22" s="206"/>
    </row>
    <row r="23" spans="1:27" ht="20.25" customHeight="1" x14ac:dyDescent="0.15">
      <c r="A23" s="195" t="s">
        <v>111</v>
      </c>
      <c r="B23" s="308" t="s">
        <v>118</v>
      </c>
      <c r="C23" s="309"/>
      <c r="D23" s="309"/>
      <c r="E23" s="309"/>
      <c r="F23" s="309"/>
      <c r="G23" s="309"/>
      <c r="H23" s="309"/>
      <c r="I23" s="309"/>
      <c r="J23" s="309"/>
      <c r="K23" s="309"/>
      <c r="L23" s="310"/>
      <c r="M23" s="205"/>
      <c r="N23" s="205"/>
      <c r="P23" s="205"/>
      <c r="R23" s="199"/>
      <c r="T23" s="200"/>
      <c r="U23" s="206"/>
      <c r="V23" s="206"/>
      <c r="W23" s="206"/>
      <c r="X23" s="206"/>
      <c r="AA23" s="201"/>
    </row>
    <row r="24" spans="1:27" ht="135" customHeight="1" x14ac:dyDescent="0.15">
      <c r="A24" s="218">
        <f>LEN(B24)</f>
        <v>0</v>
      </c>
      <c r="B24" s="287"/>
      <c r="C24" s="288"/>
      <c r="D24" s="288"/>
      <c r="E24" s="288"/>
      <c r="F24" s="288"/>
      <c r="G24" s="288"/>
      <c r="H24" s="288"/>
      <c r="I24" s="288"/>
      <c r="J24" s="288"/>
      <c r="K24" s="288"/>
      <c r="L24" s="289"/>
      <c r="M24" s="205"/>
      <c r="N24" s="205"/>
      <c r="P24" s="205"/>
      <c r="R24" s="199"/>
      <c r="T24" s="200"/>
      <c r="U24" s="206"/>
      <c r="V24" s="206"/>
      <c r="W24" s="206"/>
      <c r="X24" s="206"/>
      <c r="AA24" s="201"/>
    </row>
    <row r="25" spans="1:27" ht="20.25" customHeight="1" x14ac:dyDescent="0.15">
      <c r="A25" s="195" t="s">
        <v>111</v>
      </c>
      <c r="B25" s="284" t="s">
        <v>193</v>
      </c>
      <c r="C25" s="285"/>
      <c r="D25" s="285"/>
      <c r="E25" s="285"/>
      <c r="F25" s="285"/>
      <c r="G25" s="285"/>
      <c r="H25" s="285"/>
      <c r="I25" s="285"/>
      <c r="J25" s="285"/>
      <c r="K25" s="285"/>
      <c r="L25" s="286"/>
      <c r="M25" s="205"/>
      <c r="N25" s="205"/>
      <c r="P25" s="205"/>
      <c r="R25" s="199"/>
      <c r="T25" s="200"/>
      <c r="U25" s="206"/>
      <c r="V25" s="206"/>
      <c r="W25" s="206"/>
      <c r="X25" s="206"/>
      <c r="AA25" s="201"/>
    </row>
    <row r="26" spans="1:27" ht="150" customHeight="1" x14ac:dyDescent="0.15">
      <c r="A26" s="218">
        <f>LEN(B26)</f>
        <v>0</v>
      </c>
      <c r="B26" s="287"/>
      <c r="C26" s="288"/>
      <c r="D26" s="288"/>
      <c r="E26" s="288"/>
      <c r="F26" s="288"/>
      <c r="G26" s="288"/>
      <c r="H26" s="288"/>
      <c r="I26" s="288"/>
      <c r="J26" s="288"/>
      <c r="K26" s="288"/>
      <c r="L26" s="289"/>
      <c r="M26" s="205"/>
      <c r="N26" s="205"/>
      <c r="P26" s="205"/>
      <c r="R26" s="199"/>
      <c r="T26" s="200"/>
      <c r="U26" s="206"/>
      <c r="V26" s="206"/>
      <c r="W26" s="206"/>
      <c r="X26" s="206"/>
      <c r="AA26" s="201"/>
    </row>
    <row r="27" spans="1:27" ht="20.25" customHeight="1" x14ac:dyDescent="0.15">
      <c r="A27" s="195" t="s">
        <v>111</v>
      </c>
      <c r="B27" s="284" t="s">
        <v>115</v>
      </c>
      <c r="C27" s="285"/>
      <c r="D27" s="285"/>
      <c r="E27" s="285"/>
      <c r="F27" s="285"/>
      <c r="G27" s="285"/>
      <c r="H27" s="285"/>
      <c r="I27" s="285"/>
      <c r="J27" s="285"/>
      <c r="K27" s="285"/>
      <c r="L27" s="286"/>
      <c r="M27" s="205"/>
      <c r="N27" s="205"/>
      <c r="P27" s="205"/>
      <c r="R27" s="199"/>
      <c r="T27" s="200"/>
      <c r="U27" s="206"/>
      <c r="V27" s="206"/>
      <c r="W27" s="206"/>
      <c r="X27" s="206"/>
      <c r="AA27" s="201"/>
    </row>
    <row r="28" spans="1:27" ht="138" customHeight="1" thickBot="1" x14ac:dyDescent="0.2">
      <c r="A28" s="218">
        <f>LEN(B28)</f>
        <v>0</v>
      </c>
      <c r="B28" s="290"/>
      <c r="C28" s="291"/>
      <c r="D28" s="291"/>
      <c r="E28" s="291"/>
      <c r="F28" s="291"/>
      <c r="G28" s="291"/>
      <c r="H28" s="291"/>
      <c r="I28" s="291"/>
      <c r="J28" s="291"/>
      <c r="K28" s="291"/>
      <c r="L28" s="292"/>
      <c r="M28" s="205"/>
      <c r="N28" s="205"/>
      <c r="P28" s="205"/>
      <c r="R28" s="199"/>
      <c r="T28" s="200"/>
      <c r="U28" s="206"/>
      <c r="V28" s="206"/>
      <c r="W28" s="206"/>
      <c r="X28" s="206"/>
      <c r="AA28" s="201"/>
    </row>
    <row r="29" spans="1:27" ht="81" customHeight="1" x14ac:dyDescent="0.15">
      <c r="M29" s="205"/>
      <c r="N29" s="205"/>
      <c r="P29" s="205"/>
      <c r="R29" s="199"/>
      <c r="T29" s="200"/>
      <c r="U29" s="206"/>
      <c r="V29" s="206"/>
      <c r="W29" s="206"/>
      <c r="X29" s="206"/>
      <c r="AA29" s="201"/>
    </row>
    <row r="30" spans="1:27" s="199" customFormat="1" ht="42" customHeight="1" x14ac:dyDescent="0.15">
      <c r="A30" s="219"/>
      <c r="B30" s="196"/>
      <c r="C30" s="196"/>
      <c r="D30" s="197"/>
      <c r="E30" s="198"/>
      <c r="F30" s="198"/>
      <c r="O30" s="205"/>
      <c r="P30" s="197"/>
      <c r="Q30" s="205"/>
      <c r="R30" s="197"/>
      <c r="U30" s="200"/>
      <c r="V30" s="206"/>
      <c r="W30" s="206"/>
      <c r="X30" s="206"/>
      <c r="Y30" s="206"/>
    </row>
    <row r="31" spans="1:27" s="199" customFormat="1" ht="75" customHeight="1" x14ac:dyDescent="0.15">
      <c r="A31" s="219"/>
      <c r="B31" s="196"/>
      <c r="C31" s="196"/>
      <c r="D31" s="197"/>
      <c r="E31" s="198"/>
      <c r="F31" s="198"/>
      <c r="O31" s="205"/>
      <c r="P31" s="197"/>
      <c r="Q31" s="205"/>
      <c r="R31" s="197"/>
      <c r="U31" s="200"/>
      <c r="V31" s="206"/>
      <c r="W31" s="206"/>
      <c r="X31" s="206"/>
      <c r="Y31" s="206"/>
    </row>
  </sheetData>
  <sheetProtection formatCells="0" selectLockedCells="1"/>
  <mergeCells count="35">
    <mergeCell ref="B28:L28"/>
    <mergeCell ref="B16:C21"/>
    <mergeCell ref="D16:H21"/>
    <mergeCell ref="J18:L18"/>
    <mergeCell ref="J19:L19"/>
    <mergeCell ref="J20:L20"/>
    <mergeCell ref="J21:L21"/>
    <mergeCell ref="B23:L23"/>
    <mergeCell ref="B24:L24"/>
    <mergeCell ref="B25:L25"/>
    <mergeCell ref="B26:L26"/>
    <mergeCell ref="B27:L27"/>
    <mergeCell ref="B11:C11"/>
    <mergeCell ref="D11:F11"/>
    <mergeCell ref="G11:H11"/>
    <mergeCell ref="I11:L11"/>
    <mergeCell ref="I12:L12"/>
    <mergeCell ref="B12:C15"/>
    <mergeCell ref="D12:H15"/>
    <mergeCell ref="B9:C9"/>
    <mergeCell ref="D9:L9"/>
    <mergeCell ref="B10:C10"/>
    <mergeCell ref="D10:E10"/>
    <mergeCell ref="F10:G10"/>
    <mergeCell ref="H10:I10"/>
    <mergeCell ref="K10:L10"/>
    <mergeCell ref="B2:L2"/>
    <mergeCell ref="B4:C5"/>
    <mergeCell ref="D4:H4"/>
    <mergeCell ref="D5:H5"/>
    <mergeCell ref="B7:C8"/>
    <mergeCell ref="D7:H7"/>
    <mergeCell ref="I7:L7"/>
    <mergeCell ref="D8:H8"/>
    <mergeCell ref="I8:L8"/>
  </mergeCells>
  <phoneticPr fontId="2"/>
  <dataValidations count="7">
    <dataValidation type="textLength" operator="lessThanOrEqual" allowBlank="1" showInputMessage="1" showErrorMessage="1" errorTitle="文字数超過" error="200字以内で入力してください。" sqref="D16:H21" xr:uid="{00000000-0002-0000-0100-000000000000}">
      <formula1>200</formula1>
    </dataValidation>
    <dataValidation type="list" allowBlank="1" showInputMessage="1" showErrorMessage="1" sqref="O22 O8:O11" xr:uid="{00000000-0002-0000-0100-000001000000}">
      <formula1>"チャレンジ,一般,公開講座,学術文化,図書,学生,教員,国際交流"</formula1>
    </dataValidation>
    <dataValidation type="list" allowBlank="1" showInputMessage="1" showErrorMessage="1" sqref="D5 I5" xr:uid="{00000000-0002-0000-0100-000002000000}">
      <formula1>"人材育成事業,教員研修事業,国際交流・教育事業"</formula1>
    </dataValidation>
    <dataValidation type="list" allowBlank="1" showInputMessage="1" showErrorMessage="1" sqref="D10" xr:uid="{00000000-0002-0000-0100-000003000000}">
      <formula1>"新規,継続"</formula1>
    </dataValidation>
    <dataValidation allowBlank="1" showInputMessage="1" showErrorMessage="1" errorTitle="入力不可" error="令和6年2月末日までに完了する必要があります。" sqref="K10:L10" xr:uid="{00000000-0002-0000-0100-000004000000}"/>
    <dataValidation type="textLength" operator="lessThanOrEqual" allowBlank="1" showInputMessage="1" showErrorMessage="1" errorTitle="文字数超過" error="360字以内で入力してください。" sqref="B24:L24 B26:L26 B28:L28" xr:uid="{00000000-0002-0000-0100-000005000000}">
      <formula1>360</formula1>
    </dataValidation>
    <dataValidation type="textLength" operator="lessThanOrEqual" allowBlank="1" showInputMessage="1" showErrorMessage="1" errorTitle="文字数超過" error="170字以内で入力してください。" sqref="D22:H22 D12" xr:uid="{00000000-0002-0000-0100-000006000000}">
      <formula1>170</formula1>
    </dataValidation>
  </dataValidations>
  <printOptions horizontalCentered="1"/>
  <pageMargins left="0.39370078740157499" right="0.39370078740157499" top="0.59055118110236204" bottom="0.39370078740157499" header="0.31496062992126" footer="0.31496062992126"/>
  <pageSetup paperSize="9" scale="85" orientation="portrait" r:id="rId1"/>
  <headerFooter>
    <oddHeader>&amp;L&amp;"ＭＳ Ｐ明朝,標準"&amp;12様式第２－２号（第４条関係）</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27"/>
  <sheetViews>
    <sheetView showGridLines="0" view="pageBreakPreview" zoomScaleNormal="100" zoomScaleSheetLayoutView="100" workbookViewId="0">
      <selection activeCell="C4" sqref="C4:H4"/>
    </sheetView>
  </sheetViews>
  <sheetFormatPr defaultColWidth="9" defaultRowHeight="18.75" customHeight="1" x14ac:dyDescent="0.15"/>
  <cols>
    <col min="1" max="1" width="2.625" style="133" customWidth="1"/>
    <col min="2" max="2" width="16.625" style="133" customWidth="1"/>
    <col min="3" max="4" width="13.625" style="133" customWidth="1"/>
    <col min="5" max="5" width="15.625" style="133" customWidth="1"/>
    <col min="6" max="6" width="2.625" style="133" customWidth="1"/>
    <col min="7" max="9" width="15.625" style="133" customWidth="1"/>
    <col min="10" max="10" width="13.625" style="133" customWidth="1"/>
    <col min="11" max="11" width="9" style="133"/>
    <col min="12" max="12" width="8.875" style="133" customWidth="1"/>
    <col min="13" max="16" width="0.375" style="133" hidden="1" customWidth="1"/>
    <col min="17" max="17" width="0.125" style="133" hidden="1" customWidth="1"/>
    <col min="18" max="18" width="0.375" style="133" hidden="1" customWidth="1"/>
    <col min="19" max="19" width="0.625" style="133" hidden="1" customWidth="1"/>
    <col min="20" max="21" width="9" style="133" customWidth="1"/>
    <col min="22" max="16384" width="9" style="133"/>
  </cols>
  <sheetData>
    <row r="1" spans="1:15" ht="18.75" customHeight="1" x14ac:dyDescent="0.15">
      <c r="A1" s="133" t="s">
        <v>119</v>
      </c>
      <c r="J1" s="134" t="s">
        <v>120</v>
      </c>
      <c r="M1" s="133" t="s">
        <v>164</v>
      </c>
      <c r="N1" s="133">
        <v>1000</v>
      </c>
      <c r="O1" s="133" t="s">
        <v>88</v>
      </c>
    </row>
    <row r="2" spans="1:15" ht="42" customHeight="1" x14ac:dyDescent="0.15">
      <c r="B2" s="135" t="s">
        <v>121</v>
      </c>
      <c r="M2" s="133" t="s">
        <v>182</v>
      </c>
      <c r="N2" s="133">
        <v>1500</v>
      </c>
      <c r="O2" s="133" t="s">
        <v>90</v>
      </c>
    </row>
    <row r="3" spans="1:15" ht="25.5" customHeight="1" x14ac:dyDescent="0.15">
      <c r="A3" s="133" t="s">
        <v>123</v>
      </c>
      <c r="C3" s="350"/>
      <c r="D3" s="350"/>
      <c r="E3" s="350"/>
      <c r="F3" s="350"/>
      <c r="G3" s="350"/>
      <c r="H3" s="350"/>
      <c r="M3" s="133" t="s">
        <v>124</v>
      </c>
      <c r="N3" s="133">
        <v>1500</v>
      </c>
      <c r="O3" s="133" t="s">
        <v>92</v>
      </c>
    </row>
    <row r="4" spans="1:15" ht="25.5" customHeight="1" x14ac:dyDescent="0.15">
      <c r="A4" s="133" t="s">
        <v>125</v>
      </c>
      <c r="C4" s="349"/>
      <c r="D4" s="349"/>
      <c r="E4" s="349"/>
      <c r="F4" s="349"/>
      <c r="G4" s="349"/>
      <c r="H4" s="349"/>
      <c r="M4" s="133" t="s">
        <v>126</v>
      </c>
      <c r="N4" s="133">
        <v>1500</v>
      </c>
      <c r="O4" s="133" t="s">
        <v>94</v>
      </c>
    </row>
    <row r="5" spans="1:15" ht="25.5" customHeight="1" thickBot="1" x14ac:dyDescent="0.2">
      <c r="A5" s="133" t="s">
        <v>127</v>
      </c>
      <c r="D5" s="136" t="s">
        <v>128</v>
      </c>
      <c r="M5" s="133" t="s">
        <v>129</v>
      </c>
      <c r="N5" s="133">
        <v>300</v>
      </c>
      <c r="O5" s="133" t="s">
        <v>89</v>
      </c>
    </row>
    <row r="6" spans="1:15" ht="18.75" customHeight="1" thickBot="1" x14ac:dyDescent="0.2">
      <c r="B6" s="353" t="s">
        <v>130</v>
      </c>
      <c r="C6" s="354"/>
      <c r="D6" s="187" t="s">
        <v>131</v>
      </c>
      <c r="E6" s="139"/>
      <c r="G6" s="139"/>
      <c r="M6" s="133" t="s">
        <v>132</v>
      </c>
      <c r="N6" s="133">
        <v>300</v>
      </c>
      <c r="O6" s="133" t="s">
        <v>91</v>
      </c>
    </row>
    <row r="7" spans="1:15" ht="18.75" customHeight="1" x14ac:dyDescent="0.15">
      <c r="B7" s="357" t="s">
        <v>133</v>
      </c>
      <c r="C7" s="358"/>
      <c r="D7" s="188"/>
      <c r="M7" s="133" t="s">
        <v>134</v>
      </c>
      <c r="N7" s="133">
        <f>MIN(300,D21/2)</f>
        <v>0</v>
      </c>
      <c r="O7" s="133" t="s">
        <v>93</v>
      </c>
    </row>
    <row r="8" spans="1:15" ht="18.75" customHeight="1" x14ac:dyDescent="0.15">
      <c r="B8" s="359" t="s">
        <v>135</v>
      </c>
      <c r="C8" s="360"/>
      <c r="D8" s="189"/>
      <c r="M8" s="133" t="s">
        <v>136</v>
      </c>
      <c r="N8" s="133">
        <f>MIN(300,D21*4/5)</f>
        <v>0</v>
      </c>
      <c r="O8" s="133" t="s">
        <v>165</v>
      </c>
    </row>
    <row r="9" spans="1:15" ht="18.75" customHeight="1" x14ac:dyDescent="0.15">
      <c r="B9" s="359"/>
      <c r="C9" s="360"/>
      <c r="D9" s="189"/>
      <c r="O9" s="133" t="s">
        <v>166</v>
      </c>
    </row>
    <row r="10" spans="1:15" ht="18.75" customHeight="1" thickBot="1" x14ac:dyDescent="0.2">
      <c r="B10" s="351"/>
      <c r="C10" s="352"/>
      <c r="D10" s="190"/>
      <c r="O10" s="133" t="s">
        <v>137</v>
      </c>
    </row>
    <row r="11" spans="1:15" ht="18.75" customHeight="1" thickBot="1" x14ac:dyDescent="0.2">
      <c r="B11" s="353" t="s">
        <v>138</v>
      </c>
      <c r="C11" s="354"/>
      <c r="D11" s="181">
        <f>SUM(D7:D10)</f>
        <v>0</v>
      </c>
    </row>
    <row r="12" spans="1:15" ht="18.75" customHeight="1" thickBot="1" x14ac:dyDescent="0.2">
      <c r="A12" s="133" t="s">
        <v>139</v>
      </c>
      <c r="D12" s="136" t="s">
        <v>128</v>
      </c>
      <c r="G12" s="148" t="s">
        <v>140</v>
      </c>
    </row>
    <row r="13" spans="1:15" ht="18.75" customHeight="1" thickBot="1" x14ac:dyDescent="0.2">
      <c r="B13" s="149" t="s">
        <v>130</v>
      </c>
      <c r="C13" s="150" t="s">
        <v>141</v>
      </c>
      <c r="D13" s="187" t="s">
        <v>131</v>
      </c>
      <c r="E13" s="139"/>
      <c r="G13" s="139"/>
    </row>
    <row r="14" spans="1:15" ht="18.75" customHeight="1" x14ac:dyDescent="0.15">
      <c r="B14" s="151" t="s">
        <v>142</v>
      </c>
      <c r="C14" s="168"/>
      <c r="D14" s="191"/>
    </row>
    <row r="15" spans="1:15" ht="18.75" customHeight="1" x14ac:dyDescent="0.15">
      <c r="B15" s="155"/>
      <c r="C15" s="157"/>
      <c r="D15" s="189"/>
    </row>
    <row r="16" spans="1:15" ht="18.75" customHeight="1" x14ac:dyDescent="0.15">
      <c r="B16" s="155"/>
      <c r="C16" s="157"/>
      <c r="D16" s="189"/>
    </row>
    <row r="17" spans="2:10" ht="18.75" customHeight="1" x14ac:dyDescent="0.15">
      <c r="B17" s="155"/>
      <c r="C17" s="157"/>
      <c r="D17" s="189"/>
    </row>
    <row r="18" spans="2:10" ht="18.75" customHeight="1" x14ac:dyDescent="0.15">
      <c r="B18" s="155"/>
      <c r="C18" s="157"/>
      <c r="D18" s="189"/>
    </row>
    <row r="19" spans="2:10" ht="18.75" customHeight="1" thickBot="1" x14ac:dyDescent="0.2">
      <c r="B19" s="155"/>
      <c r="C19" s="157"/>
      <c r="D19" s="189"/>
    </row>
    <row r="20" spans="2:10" ht="18.75" customHeight="1" thickBot="1" x14ac:dyDescent="0.2">
      <c r="B20" s="155"/>
      <c r="C20" s="170"/>
      <c r="D20" s="192"/>
      <c r="E20" s="138" t="s">
        <v>143</v>
      </c>
      <c r="F20" s="139"/>
      <c r="G20" s="161" t="s">
        <v>144</v>
      </c>
    </row>
    <row r="21" spans="2:10" ht="18.75" customHeight="1" thickTop="1" thickBot="1" x14ac:dyDescent="0.2">
      <c r="B21" s="162"/>
      <c r="C21" s="163" t="s">
        <v>145</v>
      </c>
      <c r="D21" s="193">
        <f>SUM(D14:D20)</f>
        <v>0</v>
      </c>
      <c r="E21" s="166">
        <f>IF(C4=M1,N1,IF(C4=M2,N2,IF(C4=M3,N3,IF(C4=M4,N4,IF(C4=M5,N5,IF(C4=M6,N6,IF(C4=M7,N7,IF(C4=M8,N8,IF(C4="",0,D21)))))))))</f>
        <v>0</v>
      </c>
      <c r="G21" s="166">
        <f>D7</f>
        <v>0</v>
      </c>
    </row>
    <row r="22" spans="2:10" ht="18.75" customHeight="1" x14ac:dyDescent="0.15">
      <c r="B22" s="151" t="s">
        <v>146</v>
      </c>
      <c r="C22" s="168"/>
      <c r="D22" s="191"/>
      <c r="G22" s="169" t="s">
        <v>147</v>
      </c>
    </row>
    <row r="23" spans="2:10" ht="18.75" customHeight="1" x14ac:dyDescent="0.15">
      <c r="B23" s="155"/>
      <c r="C23" s="157"/>
      <c r="D23" s="189"/>
    </row>
    <row r="24" spans="2:10" ht="18.75" customHeight="1" thickBot="1" x14ac:dyDescent="0.2">
      <c r="B24" s="155"/>
      <c r="C24" s="170"/>
      <c r="D24" s="192"/>
      <c r="E24" s="171" t="s">
        <v>148</v>
      </c>
      <c r="F24" s="172"/>
      <c r="G24" s="173" t="str">
        <f>IF(G21&gt;E21,"助成金交付申請額が助成上限額を超えています","")</f>
        <v/>
      </c>
      <c r="H24" s="174"/>
      <c r="I24" s="174"/>
      <c r="J24" s="176"/>
    </row>
    <row r="25" spans="2:10" ht="18.75" customHeight="1" thickTop="1" thickBot="1" x14ac:dyDescent="0.2">
      <c r="B25" s="162"/>
      <c r="C25" s="163" t="s">
        <v>145</v>
      </c>
      <c r="D25" s="193">
        <f>SUM(D22:D24)</f>
        <v>0</v>
      </c>
      <c r="F25" s="177"/>
      <c r="G25" s="179"/>
      <c r="H25" s="179"/>
      <c r="I25" s="179"/>
      <c r="J25" s="176"/>
    </row>
    <row r="26" spans="2:10" ht="18.75" customHeight="1" thickBot="1" x14ac:dyDescent="0.2">
      <c r="B26" s="355" t="s">
        <v>138</v>
      </c>
      <c r="C26" s="356"/>
      <c r="D26" s="181">
        <f>D21+D25</f>
        <v>0</v>
      </c>
      <c r="F26" s="182"/>
      <c r="G26" s="183" t="str">
        <f>IF(D26=D11,"","収入額と支出額が一致していません")</f>
        <v/>
      </c>
      <c r="H26" s="184"/>
      <c r="I26" s="184"/>
      <c r="J26" s="176"/>
    </row>
    <row r="27" spans="2:10" ht="26.25" customHeight="1" x14ac:dyDescent="0.15">
      <c r="B27" s="194"/>
    </row>
  </sheetData>
  <sheetProtection sheet="1" objects="1" scenarios="1" formatCells="0" selectLockedCells="1"/>
  <dataConsolidate/>
  <mergeCells count="9">
    <mergeCell ref="C4:H4"/>
    <mergeCell ref="C3:H3"/>
    <mergeCell ref="B10:C10"/>
    <mergeCell ref="B11:C11"/>
    <mergeCell ref="B26:C26"/>
    <mergeCell ref="B6:C6"/>
    <mergeCell ref="B7:C7"/>
    <mergeCell ref="B8:C8"/>
    <mergeCell ref="B9:C9"/>
  </mergeCells>
  <phoneticPr fontId="2"/>
  <conditionalFormatting sqref="D26">
    <cfRule type="cellIs" dxfId="5" priority="1" operator="notEqual">
      <formula>$D$11</formula>
    </cfRule>
  </conditionalFormatting>
  <conditionalFormatting sqref="G21">
    <cfRule type="cellIs" dxfId="4" priority="2" operator="greaterThan">
      <formula>$E$21</formula>
    </cfRule>
  </conditionalFormatting>
  <dataValidations count="2">
    <dataValidation type="list" allowBlank="1" showInputMessage="1" showErrorMessage="1" sqref="C4:H4" xr:uid="{00000000-0002-0000-0200-000000000000}">
      <formula1>$M$1:$M$11</formula1>
    </dataValidation>
    <dataValidation type="list" allowBlank="1" showInputMessage="1" showErrorMessage="1" sqref="C14:C20" xr:uid="{00000000-0002-0000-0200-000001000000}">
      <formula1>$O$1:$O$10</formula1>
    </dataValidation>
  </dataValidations>
  <pageMargins left="0.78740157480314998" right="0.78740157480314998" top="0.98425196850393704" bottom="0.59055118110236204" header="0.31496062992126" footer="0.31496062992126"/>
  <pageSetup paperSize="9" scale="9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25"/>
  <sheetViews>
    <sheetView showGridLines="0" view="pageBreakPreview" zoomScale="85" zoomScaleNormal="100" zoomScaleSheetLayoutView="85" workbookViewId="0">
      <selection activeCell="B6" sqref="B6:F6"/>
    </sheetView>
  </sheetViews>
  <sheetFormatPr defaultRowHeight="15" customHeight="1" x14ac:dyDescent="0.15"/>
  <cols>
    <col min="1" max="1" width="31.25" style="97" customWidth="1"/>
    <col min="2" max="2" width="33.875" style="110" customWidth="1"/>
    <col min="3" max="3" width="19.25" style="111" customWidth="1"/>
    <col min="4" max="4" width="8.75" style="111" customWidth="1"/>
    <col min="5" max="5" width="25.625" style="110" customWidth="1"/>
    <col min="6" max="6" width="21.875" style="111" customWidth="1"/>
    <col min="7" max="7" width="15" style="111" customWidth="1"/>
    <col min="8" max="8" width="1.75" style="110" customWidth="1"/>
    <col min="9" max="9" width="9" style="111"/>
    <col min="10" max="10" width="13.25" style="110" customWidth="1"/>
    <col min="11" max="11" width="9" style="110"/>
    <col min="12" max="12" width="9" style="111"/>
    <col min="13" max="13" width="9" style="110"/>
    <col min="14" max="16384" width="9" style="111"/>
  </cols>
  <sheetData>
    <row r="1" spans="1:17" ht="15" customHeight="1" x14ac:dyDescent="0.15">
      <c r="J1" s="186"/>
      <c r="K1" s="186"/>
      <c r="L1" s="186"/>
      <c r="M1" s="186"/>
      <c r="N1" s="186"/>
      <c r="O1" s="186"/>
      <c r="P1" s="186"/>
      <c r="Q1" s="186"/>
    </row>
    <row r="2" spans="1:17" ht="32.25" customHeight="1" x14ac:dyDescent="0.15">
      <c r="A2" s="364" t="s">
        <v>162</v>
      </c>
      <c r="B2" s="364"/>
      <c r="C2" s="364"/>
      <c r="D2" s="364"/>
      <c r="E2" s="364"/>
      <c r="F2" s="364"/>
      <c r="G2" s="364"/>
      <c r="H2" s="119"/>
    </row>
    <row r="3" spans="1:17" ht="36.75" customHeight="1" x14ac:dyDescent="0.15"/>
    <row r="4" spans="1:17" ht="28.5" customHeight="1" x14ac:dyDescent="0.15">
      <c r="A4" s="107" t="s">
        <v>29</v>
      </c>
    </row>
    <row r="5" spans="1:17" ht="18.75" customHeight="1" x14ac:dyDescent="0.15">
      <c r="A5" s="113"/>
      <c r="C5" s="114"/>
      <c r="F5" s="114"/>
    </row>
    <row r="6" spans="1:17" ht="46.5" customHeight="1" x14ac:dyDescent="0.15">
      <c r="A6" s="109" t="s">
        <v>184</v>
      </c>
      <c r="B6" s="368"/>
      <c r="C6" s="368"/>
      <c r="D6" s="368"/>
      <c r="E6" s="368"/>
      <c r="F6" s="368"/>
      <c r="G6" s="110"/>
      <c r="H6" s="111"/>
      <c r="I6" s="110"/>
      <c r="J6" s="111"/>
      <c r="K6" s="111"/>
      <c r="M6" s="111"/>
    </row>
    <row r="7" spans="1:17" ht="12.75" customHeight="1" x14ac:dyDescent="0.15">
      <c r="A7" s="113"/>
      <c r="B7" s="115"/>
      <c r="C7" s="116"/>
      <c r="E7" s="112"/>
      <c r="F7" s="110"/>
      <c r="G7" s="110"/>
      <c r="H7" s="111"/>
      <c r="I7" s="110"/>
      <c r="J7" s="111"/>
      <c r="K7" s="111"/>
      <c r="M7" s="111"/>
    </row>
    <row r="8" spans="1:17" s="110" customFormat="1" ht="33" customHeight="1" x14ac:dyDescent="0.15">
      <c r="A8" s="106" t="s">
        <v>58</v>
      </c>
      <c r="B8" s="106" t="s">
        <v>59</v>
      </c>
      <c r="C8" s="362" t="s">
        <v>36</v>
      </c>
      <c r="D8" s="362"/>
      <c r="E8" s="362"/>
      <c r="F8" s="362"/>
      <c r="G8" s="106" t="s">
        <v>60</v>
      </c>
    </row>
    <row r="9" spans="1:17" ht="42" customHeight="1" x14ac:dyDescent="0.15">
      <c r="A9" s="108"/>
      <c r="B9" s="108"/>
      <c r="C9" s="363"/>
      <c r="D9" s="363"/>
      <c r="E9" s="363"/>
      <c r="F9" s="363"/>
      <c r="G9" s="108"/>
      <c r="H9" s="111"/>
      <c r="J9" s="111"/>
      <c r="K9" s="111"/>
      <c r="M9" s="111"/>
    </row>
    <row r="10" spans="1:17" s="110" customFormat="1" ht="27" customHeight="1" x14ac:dyDescent="0.15">
      <c r="A10" s="113"/>
      <c r="C10" s="111"/>
      <c r="D10" s="111"/>
      <c r="F10" s="111"/>
      <c r="G10" s="111"/>
      <c r="I10" s="111"/>
      <c r="L10" s="111"/>
    </row>
    <row r="11" spans="1:17" s="110" customFormat="1" ht="41.25" customHeight="1" x14ac:dyDescent="0.15">
      <c r="A11" s="105" t="s">
        <v>66</v>
      </c>
      <c r="C11" s="111"/>
      <c r="D11" s="111"/>
      <c r="F11" s="111"/>
      <c r="G11" s="111"/>
      <c r="I11" s="111"/>
      <c r="L11" s="111"/>
    </row>
    <row r="12" spans="1:17" s="110" customFormat="1" ht="32.25" customHeight="1" x14ac:dyDescent="0.15">
      <c r="A12" s="117"/>
      <c r="B12" s="365" t="s">
        <v>185</v>
      </c>
      <c r="C12" s="366"/>
      <c r="D12" s="366"/>
      <c r="E12" s="362" t="s">
        <v>186</v>
      </c>
      <c r="F12" s="362"/>
      <c r="G12" s="362"/>
      <c r="I12" s="111"/>
      <c r="L12" s="111"/>
    </row>
    <row r="13" spans="1:17" s="110" customFormat="1" ht="39.950000000000003" customHeight="1" x14ac:dyDescent="0.15">
      <c r="A13" s="104" t="s">
        <v>31</v>
      </c>
      <c r="B13" s="361"/>
      <c r="C13" s="361"/>
      <c r="D13" s="361"/>
      <c r="E13" s="361"/>
      <c r="F13" s="361"/>
      <c r="G13" s="361"/>
      <c r="I13" s="111">
        <f t="shared" ref="I13:I19" si="0">LEN(B13)</f>
        <v>0</v>
      </c>
      <c r="J13" s="111">
        <f t="shared" ref="J13:J19" si="1">LEN(E13)</f>
        <v>0</v>
      </c>
      <c r="L13" s="111"/>
    </row>
    <row r="14" spans="1:17" s="110" customFormat="1" ht="39.950000000000003" customHeight="1" x14ac:dyDescent="0.15">
      <c r="A14" s="103" t="s">
        <v>188</v>
      </c>
      <c r="B14" s="367" t="s">
        <v>187</v>
      </c>
      <c r="C14" s="367"/>
      <c r="D14" s="367"/>
      <c r="E14" s="367" t="s">
        <v>187</v>
      </c>
      <c r="F14" s="367"/>
      <c r="G14" s="367"/>
      <c r="I14" s="111">
        <f>LEN(B14)</f>
        <v>25</v>
      </c>
      <c r="J14" s="111">
        <f t="shared" si="1"/>
        <v>25</v>
      </c>
      <c r="L14" s="111"/>
    </row>
    <row r="15" spans="1:17" s="110" customFormat="1" ht="39.950000000000003" customHeight="1" x14ac:dyDescent="0.15">
      <c r="A15" s="104" t="s">
        <v>32</v>
      </c>
      <c r="B15" s="361"/>
      <c r="C15" s="361"/>
      <c r="D15" s="361"/>
      <c r="E15" s="361"/>
      <c r="F15" s="361"/>
      <c r="G15" s="361"/>
      <c r="I15" s="111">
        <f t="shared" si="0"/>
        <v>0</v>
      </c>
      <c r="J15" s="111">
        <f t="shared" si="1"/>
        <v>0</v>
      </c>
      <c r="L15" s="111"/>
    </row>
    <row r="16" spans="1:17" s="110" customFormat="1" ht="219.75" customHeight="1" x14ac:dyDescent="0.15">
      <c r="A16" s="104" t="s">
        <v>170</v>
      </c>
      <c r="B16" s="361"/>
      <c r="C16" s="361"/>
      <c r="D16" s="361"/>
      <c r="E16" s="361"/>
      <c r="F16" s="361"/>
      <c r="G16" s="361"/>
      <c r="I16" s="111">
        <f t="shared" si="0"/>
        <v>0</v>
      </c>
      <c r="J16" s="111">
        <f>LEN(E16)</f>
        <v>0</v>
      </c>
      <c r="L16" s="111"/>
    </row>
    <row r="17" spans="1:12" s="110" customFormat="1" ht="219.95" customHeight="1" x14ac:dyDescent="0.15">
      <c r="A17" s="104" t="s">
        <v>171</v>
      </c>
      <c r="B17" s="361"/>
      <c r="C17" s="361"/>
      <c r="D17" s="361"/>
      <c r="E17" s="361"/>
      <c r="F17" s="361"/>
      <c r="G17" s="361"/>
      <c r="I17" s="111">
        <f t="shared" si="0"/>
        <v>0</v>
      </c>
      <c r="J17" s="111">
        <f t="shared" si="1"/>
        <v>0</v>
      </c>
      <c r="L17" s="111"/>
    </row>
    <row r="18" spans="1:12" s="110" customFormat="1" ht="219.95" customHeight="1" x14ac:dyDescent="0.15">
      <c r="A18" s="104" t="s">
        <v>172</v>
      </c>
      <c r="B18" s="361"/>
      <c r="C18" s="361"/>
      <c r="D18" s="361"/>
      <c r="E18" s="361"/>
      <c r="F18" s="361"/>
      <c r="G18" s="361"/>
      <c r="I18" s="111">
        <f t="shared" si="0"/>
        <v>0</v>
      </c>
      <c r="J18" s="111">
        <f t="shared" si="1"/>
        <v>0</v>
      </c>
      <c r="L18" s="111"/>
    </row>
    <row r="19" spans="1:12" s="110" customFormat="1" ht="219.95" customHeight="1" x14ac:dyDescent="0.15">
      <c r="A19" s="103" t="s">
        <v>195</v>
      </c>
      <c r="B19" s="361"/>
      <c r="C19" s="361"/>
      <c r="D19" s="361"/>
      <c r="E19" s="361"/>
      <c r="F19" s="361"/>
      <c r="G19" s="361"/>
      <c r="I19" s="111">
        <f t="shared" si="0"/>
        <v>0</v>
      </c>
      <c r="J19" s="111">
        <f t="shared" si="1"/>
        <v>0</v>
      </c>
      <c r="L19" s="111"/>
    </row>
    <row r="20" spans="1:12" s="110" customFormat="1" ht="14.25" x14ac:dyDescent="0.15">
      <c r="A20" s="97"/>
      <c r="C20" s="111"/>
      <c r="D20" s="111"/>
      <c r="F20" s="111"/>
      <c r="G20" s="111"/>
      <c r="I20" s="111"/>
      <c r="L20" s="111"/>
    </row>
    <row r="21" spans="1:12" s="110" customFormat="1" ht="14.25" x14ac:dyDescent="0.15">
      <c r="A21" s="97"/>
      <c r="C21" s="111"/>
      <c r="D21" s="111"/>
      <c r="F21" s="111"/>
      <c r="G21" s="111"/>
      <c r="I21" s="111"/>
      <c r="L21" s="111"/>
    </row>
    <row r="22" spans="1:12" s="110" customFormat="1" ht="14.25" x14ac:dyDescent="0.15">
      <c r="A22" s="97"/>
      <c r="C22" s="111"/>
      <c r="D22" s="111"/>
      <c r="F22" s="111"/>
      <c r="G22" s="111"/>
      <c r="I22" s="111"/>
      <c r="L22" s="111"/>
    </row>
    <row r="23" spans="1:12" s="110" customFormat="1" ht="14.25" x14ac:dyDescent="0.15">
      <c r="A23" s="97"/>
      <c r="C23" s="111"/>
      <c r="D23" s="111"/>
      <c r="F23" s="111"/>
      <c r="G23" s="111"/>
      <c r="I23" s="111"/>
      <c r="L23" s="111"/>
    </row>
    <row r="24" spans="1:12" s="110" customFormat="1" ht="14.25" x14ac:dyDescent="0.15">
      <c r="A24" s="97"/>
      <c r="C24" s="111"/>
      <c r="D24" s="111"/>
      <c r="F24" s="111"/>
      <c r="G24" s="111"/>
      <c r="I24" s="111"/>
      <c r="L24" s="111"/>
    </row>
    <row r="25" spans="1:12" s="110" customFormat="1" ht="14.25" x14ac:dyDescent="0.15">
      <c r="A25" s="97"/>
      <c r="C25" s="111"/>
      <c r="D25" s="111"/>
      <c r="F25" s="111"/>
      <c r="G25" s="111"/>
      <c r="I25" s="111"/>
      <c r="L25" s="111"/>
    </row>
  </sheetData>
  <sheetProtection sheet="1" objects="1" scenarios="1" formatCells="0" selectLockedCells="1"/>
  <dataConsolidate/>
  <mergeCells count="20">
    <mergeCell ref="C8:F8"/>
    <mergeCell ref="C9:F9"/>
    <mergeCell ref="A2:G2"/>
    <mergeCell ref="E16:G16"/>
    <mergeCell ref="E17:G17"/>
    <mergeCell ref="B12:D12"/>
    <mergeCell ref="B13:D13"/>
    <mergeCell ref="E15:G15"/>
    <mergeCell ref="E12:G12"/>
    <mergeCell ref="E13:G13"/>
    <mergeCell ref="B14:D14"/>
    <mergeCell ref="B15:D15"/>
    <mergeCell ref="E14:G14"/>
    <mergeCell ref="B6:F6"/>
    <mergeCell ref="E18:G18"/>
    <mergeCell ref="E19:G19"/>
    <mergeCell ref="B18:D18"/>
    <mergeCell ref="B19:D19"/>
    <mergeCell ref="B16:D16"/>
    <mergeCell ref="B17:D17"/>
  </mergeCells>
  <phoneticPr fontId="2"/>
  <dataValidations count="4">
    <dataValidation type="list" allowBlank="1" showInputMessage="1" showErrorMessage="1" sqref="G9" xr:uid="{00000000-0002-0000-0300-000000000000}">
      <formula1>"新規,継続,2回目,3回目"</formula1>
    </dataValidation>
    <dataValidation type="textLength" showInputMessage="1" showErrorMessage="1" sqref="B15:G15" xr:uid="{00000000-0002-0000-0300-000001000000}">
      <formula1>0</formula1>
      <formula2>350</formula2>
    </dataValidation>
    <dataValidation type="textLength" showInputMessage="1" showErrorMessage="1" sqref="B16:G19" xr:uid="{00000000-0002-0000-0300-000002000000}">
      <formula1>0</formula1>
      <formula2>360</formula2>
    </dataValidation>
    <dataValidation type="list" allowBlank="1" showInputMessage="1" showErrorMessage="1" sqref="B6:F6" xr:uid="{00000000-0002-0000-0300-000003000000}">
      <formula1>"地域の振興に係る研究事業【チャレンジ】,地域の振興に係る研究事業【一般】,公開講座開催事業,学術・文化振興事業,学術図書出版事業"</formula1>
    </dataValidation>
  </dataValidations>
  <printOptions horizontalCentered="1"/>
  <pageMargins left="0.11811023622047245" right="0.11811023622047245" top="0.55118110236220474" bottom="0.55118110236220474" header="0.31496062992125984" footer="0.31496062992125984"/>
  <pageSetup paperSize="9" scale="61" orientation="portrait" blackAndWhite="1" r:id="rId1"/>
  <headerFooter>
    <oddHeader>&amp;L&amp;"ＭＳ Ｐ明朝,標準"&amp;14様式第６－１号（第８条関係）</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25"/>
  <sheetViews>
    <sheetView showGridLines="0" view="pageBreakPreview" zoomScale="85" zoomScaleNormal="100" zoomScaleSheetLayoutView="85" workbookViewId="0">
      <selection activeCell="B6" sqref="B6:C6"/>
    </sheetView>
  </sheetViews>
  <sheetFormatPr defaultRowHeight="15" customHeight="1" x14ac:dyDescent="0.15"/>
  <cols>
    <col min="1" max="1" width="30.625" style="1" customWidth="1"/>
    <col min="2" max="2" width="30.625" style="2" customWidth="1"/>
    <col min="3" max="3" width="19.625" style="3" customWidth="1"/>
    <col min="4" max="4" width="8.625" style="3" customWidth="1"/>
    <col min="5" max="5" width="25.625" style="2" customWidth="1"/>
    <col min="6" max="6" width="21.625" style="3" customWidth="1"/>
    <col min="7" max="7" width="14.625" style="3" customWidth="1"/>
    <col min="8" max="8" width="9" style="3"/>
    <col min="9" max="9" width="1.75" style="2" customWidth="1"/>
    <col min="10" max="10" width="9" style="3"/>
    <col min="11" max="11" width="34.5" style="2" bestFit="1" customWidth="1"/>
    <col min="12" max="12" width="9" style="2"/>
    <col min="13" max="13" width="9" style="3"/>
    <col min="14" max="14" width="9" style="2"/>
    <col min="15" max="16384" width="9" style="3"/>
  </cols>
  <sheetData>
    <row r="1" spans="1:17" ht="15" customHeight="1" x14ac:dyDescent="0.15">
      <c r="J1" s="2"/>
      <c r="K1" s="3"/>
      <c r="N1" s="3"/>
    </row>
    <row r="2" spans="1:17" ht="25.5" x14ac:dyDescent="0.15">
      <c r="A2" s="364" t="s">
        <v>163</v>
      </c>
      <c r="B2" s="364"/>
      <c r="C2" s="364"/>
      <c r="D2" s="364"/>
      <c r="E2" s="364"/>
      <c r="F2" s="364"/>
      <c r="G2" s="364"/>
      <c r="J2" s="2"/>
      <c r="K2" s="3"/>
      <c r="N2" s="3"/>
    </row>
    <row r="3" spans="1:17" ht="36.75" customHeight="1" x14ac:dyDescent="0.15">
      <c r="J3" s="2"/>
      <c r="K3" s="3"/>
      <c r="N3" s="3"/>
    </row>
    <row r="4" spans="1:17" ht="18.75" x14ac:dyDescent="0.15">
      <c r="A4" s="107" t="s">
        <v>50</v>
      </c>
    </row>
    <row r="5" spans="1:17" ht="18.75" customHeight="1" x14ac:dyDescent="0.15">
      <c r="A5" s="5"/>
      <c r="C5" s="6"/>
    </row>
    <row r="6" spans="1:17" ht="31.5" customHeight="1" x14ac:dyDescent="0.15">
      <c r="A6" s="109" t="s">
        <v>184</v>
      </c>
      <c r="B6" s="369"/>
      <c r="C6" s="369"/>
      <c r="I6" s="3"/>
      <c r="K6" s="3"/>
      <c r="L6" s="3"/>
      <c r="N6" s="3"/>
    </row>
    <row r="7" spans="1:17" ht="12.75" customHeight="1" x14ac:dyDescent="0.15">
      <c r="A7" s="5"/>
      <c r="B7" s="7"/>
      <c r="C7" s="8"/>
      <c r="I7" s="3"/>
      <c r="K7" s="3"/>
      <c r="L7" s="3"/>
      <c r="N7" s="3"/>
    </row>
    <row r="8" spans="1:17" s="2" customFormat="1" ht="33" customHeight="1" x14ac:dyDescent="0.15">
      <c r="A8" s="106" t="s">
        <v>58</v>
      </c>
      <c r="B8" s="106" t="s">
        <v>59</v>
      </c>
      <c r="C8" s="362" t="s">
        <v>36</v>
      </c>
      <c r="D8" s="362"/>
      <c r="E8" s="362"/>
      <c r="F8" s="362"/>
      <c r="G8" s="106" t="s">
        <v>60</v>
      </c>
    </row>
    <row r="9" spans="1:17" ht="46.5" customHeight="1" x14ac:dyDescent="0.15">
      <c r="A9" s="99"/>
      <c r="B9" s="99"/>
      <c r="C9" s="371"/>
      <c r="D9" s="371"/>
      <c r="E9" s="371"/>
      <c r="F9" s="371"/>
      <c r="G9" s="99"/>
      <c r="I9" s="3"/>
      <c r="K9" s="3"/>
      <c r="L9" s="3"/>
      <c r="N9" s="3"/>
    </row>
    <row r="10" spans="1:17" s="2" customFormat="1" ht="27" customHeight="1" x14ac:dyDescent="0.15">
      <c r="A10" s="5"/>
      <c r="C10" s="3"/>
      <c r="D10" s="3"/>
      <c r="F10" s="3"/>
      <c r="G10" s="3"/>
      <c r="J10" s="3"/>
      <c r="M10" s="3"/>
    </row>
    <row r="11" spans="1:17" s="2" customFormat="1" ht="41.1" customHeight="1" x14ac:dyDescent="0.15">
      <c r="A11" s="105" t="s">
        <v>66</v>
      </c>
      <c r="C11" s="3"/>
      <c r="D11" s="3"/>
      <c r="F11" s="3"/>
      <c r="G11" s="3"/>
      <c r="H11" s="3"/>
      <c r="J11" s="3"/>
      <c r="K11" s="3"/>
      <c r="L11" s="3"/>
      <c r="M11" s="4"/>
      <c r="Q11" s="3"/>
    </row>
    <row r="12" spans="1:17" s="2" customFormat="1" ht="30" customHeight="1" x14ac:dyDescent="0.15">
      <c r="A12" s="96"/>
      <c r="B12" s="362" t="s">
        <v>185</v>
      </c>
      <c r="C12" s="362"/>
      <c r="D12" s="362"/>
      <c r="E12" s="362" t="s">
        <v>186</v>
      </c>
      <c r="F12" s="362"/>
      <c r="G12" s="362"/>
      <c r="H12" s="3"/>
      <c r="I12" s="372" t="s">
        <v>67</v>
      </c>
      <c r="J12" s="373"/>
      <c r="K12" s="373"/>
      <c r="L12" s="373"/>
      <c r="M12" s="374"/>
      <c r="Q12" s="3"/>
    </row>
    <row r="13" spans="1:17" s="2" customFormat="1" ht="50.1" customHeight="1" x14ac:dyDescent="0.15">
      <c r="A13" s="104" t="s">
        <v>31</v>
      </c>
      <c r="B13" s="370"/>
      <c r="C13" s="370"/>
      <c r="D13" s="370"/>
      <c r="E13" s="370"/>
      <c r="F13" s="370"/>
      <c r="G13" s="370"/>
      <c r="J13" s="3">
        <f t="shared" ref="J13:J19" si="0">LEN(B13)</f>
        <v>0</v>
      </c>
      <c r="M13" s="3"/>
    </row>
    <row r="14" spans="1:17" s="2" customFormat="1" ht="50.1" customHeight="1" x14ac:dyDescent="0.15">
      <c r="A14" s="104" t="s">
        <v>189</v>
      </c>
      <c r="B14" s="370"/>
      <c r="C14" s="370"/>
      <c r="D14" s="370"/>
      <c r="E14" s="370"/>
      <c r="F14" s="370"/>
      <c r="G14" s="370"/>
      <c r="J14" s="3">
        <f t="shared" si="0"/>
        <v>0</v>
      </c>
      <c r="M14" s="3"/>
    </row>
    <row r="15" spans="1:17" s="2" customFormat="1" ht="50.1" customHeight="1" x14ac:dyDescent="0.15">
      <c r="A15" s="118" t="s">
        <v>190</v>
      </c>
      <c r="B15" s="370"/>
      <c r="C15" s="370"/>
      <c r="D15" s="370"/>
      <c r="E15" s="370"/>
      <c r="F15" s="370"/>
      <c r="G15" s="370"/>
      <c r="J15" s="3">
        <f t="shared" si="0"/>
        <v>0</v>
      </c>
      <c r="M15" s="3"/>
    </row>
    <row r="16" spans="1:17" s="2" customFormat="1" ht="50.1" customHeight="1" x14ac:dyDescent="0.15">
      <c r="A16" s="104" t="s">
        <v>32</v>
      </c>
      <c r="B16" s="370"/>
      <c r="C16" s="370"/>
      <c r="D16" s="370"/>
      <c r="E16" s="370"/>
      <c r="F16" s="370"/>
      <c r="G16" s="370"/>
      <c r="J16" s="3">
        <f t="shared" si="0"/>
        <v>0</v>
      </c>
      <c r="M16" s="3"/>
    </row>
    <row r="17" spans="1:13" s="2" customFormat="1" ht="249.95" customHeight="1" x14ac:dyDescent="0.15">
      <c r="A17" s="104" t="s">
        <v>170</v>
      </c>
      <c r="B17" s="370"/>
      <c r="C17" s="370"/>
      <c r="D17" s="370"/>
      <c r="E17" s="370"/>
      <c r="F17" s="370"/>
      <c r="G17" s="370"/>
      <c r="J17" s="3">
        <f t="shared" si="0"/>
        <v>0</v>
      </c>
      <c r="M17" s="3"/>
    </row>
    <row r="18" spans="1:13" s="2" customFormat="1" ht="249.95" customHeight="1" x14ac:dyDescent="0.15">
      <c r="A18" s="104" t="s">
        <v>194</v>
      </c>
      <c r="B18" s="370"/>
      <c r="C18" s="370"/>
      <c r="D18" s="370"/>
      <c r="E18" s="370"/>
      <c r="F18" s="370"/>
      <c r="G18" s="370"/>
      <c r="J18" s="3">
        <f t="shared" si="0"/>
        <v>0</v>
      </c>
      <c r="M18" s="3"/>
    </row>
    <row r="19" spans="1:13" s="2" customFormat="1" ht="249.95" customHeight="1" x14ac:dyDescent="0.15">
      <c r="A19" s="104" t="s">
        <v>172</v>
      </c>
      <c r="B19" s="370"/>
      <c r="C19" s="370"/>
      <c r="D19" s="370"/>
      <c r="E19" s="370"/>
      <c r="F19" s="370"/>
      <c r="G19" s="370"/>
      <c r="J19" s="3">
        <f t="shared" si="0"/>
        <v>0</v>
      </c>
      <c r="M19" s="3"/>
    </row>
    <row r="20" spans="1:13" s="2" customFormat="1" ht="12" x14ac:dyDescent="0.15">
      <c r="A20" s="1"/>
      <c r="C20" s="3"/>
      <c r="D20" s="3"/>
      <c r="F20" s="3"/>
      <c r="G20" s="3"/>
      <c r="J20" s="3"/>
      <c r="M20" s="3"/>
    </row>
    <row r="21" spans="1:13" s="2" customFormat="1" ht="12" x14ac:dyDescent="0.15">
      <c r="A21" s="1"/>
      <c r="C21" s="3"/>
      <c r="D21" s="3"/>
      <c r="F21" s="3"/>
      <c r="G21" s="3"/>
      <c r="J21" s="3"/>
      <c r="M21" s="3"/>
    </row>
    <row r="22" spans="1:13" s="2" customFormat="1" ht="12" x14ac:dyDescent="0.15">
      <c r="A22" s="1"/>
      <c r="C22" s="3"/>
      <c r="D22" s="3"/>
      <c r="F22" s="3"/>
      <c r="G22" s="3"/>
      <c r="J22" s="3"/>
      <c r="M22" s="3"/>
    </row>
    <row r="23" spans="1:13" s="2" customFormat="1" ht="12" x14ac:dyDescent="0.15">
      <c r="A23" s="1"/>
      <c r="C23" s="3"/>
      <c r="D23" s="3"/>
      <c r="F23" s="3"/>
      <c r="G23" s="3"/>
      <c r="J23" s="3"/>
      <c r="M23" s="3"/>
    </row>
    <row r="24" spans="1:13" s="2" customFormat="1" ht="12" x14ac:dyDescent="0.15">
      <c r="A24" s="1"/>
      <c r="C24" s="3"/>
      <c r="D24" s="3"/>
      <c r="F24" s="3"/>
      <c r="G24" s="3"/>
      <c r="J24" s="3"/>
      <c r="M24" s="3"/>
    </row>
    <row r="25" spans="1:13" s="2" customFormat="1" ht="12" x14ac:dyDescent="0.15">
      <c r="A25" s="1"/>
      <c r="C25" s="3"/>
      <c r="D25" s="3"/>
      <c r="F25" s="3"/>
      <c r="G25" s="3"/>
      <c r="J25" s="3"/>
      <c r="M25" s="3"/>
    </row>
  </sheetData>
  <sheetProtection sheet="1" objects="1" scenarios="1" formatCells="0" selectLockedCells="1"/>
  <mergeCells count="21">
    <mergeCell ref="E19:G19"/>
    <mergeCell ref="I12:M12"/>
    <mergeCell ref="E12:G12"/>
    <mergeCell ref="E13:G13"/>
    <mergeCell ref="E14:G14"/>
    <mergeCell ref="E15:G15"/>
    <mergeCell ref="E16:G16"/>
    <mergeCell ref="E17:G17"/>
    <mergeCell ref="E18:G18"/>
    <mergeCell ref="B15:D15"/>
    <mergeCell ref="B16:D16"/>
    <mergeCell ref="B17:D17"/>
    <mergeCell ref="B18:D18"/>
    <mergeCell ref="B19:D19"/>
    <mergeCell ref="A2:G2"/>
    <mergeCell ref="B12:D12"/>
    <mergeCell ref="B6:C6"/>
    <mergeCell ref="B13:D13"/>
    <mergeCell ref="B14:D14"/>
    <mergeCell ref="C9:F9"/>
    <mergeCell ref="C8:F8"/>
  </mergeCells>
  <phoneticPr fontId="2"/>
  <dataValidations count="6">
    <dataValidation type="list" allowBlank="1" showInputMessage="1" showErrorMessage="1" sqref="G9" xr:uid="{00000000-0002-0000-0400-000000000000}">
      <formula1>学術図書出版事業</formula1>
    </dataValidation>
    <dataValidation type="textLength" showInputMessage="1" showErrorMessage="1" sqref="G16 G20" xr:uid="{00000000-0002-0000-0400-000001000000}">
      <formula1>0</formula1>
      <formula2>260</formula2>
    </dataValidation>
    <dataValidation type="list" allowBlank="1" showInputMessage="1" showErrorMessage="1" sqref="B6:C6" xr:uid="{00000000-0002-0000-0400-000002000000}">
      <formula1>公立大学事業区分</formula1>
    </dataValidation>
    <dataValidation type="textLength" showInputMessage="1" showErrorMessage="1" sqref="G15 B16:F16" xr:uid="{00000000-0002-0000-0400-000003000000}">
      <formula1>0</formula1>
      <formula2>350</formula2>
    </dataValidation>
    <dataValidation type="textLength" showInputMessage="1" showErrorMessage="1" sqref="G10 B15:F15" xr:uid="{00000000-0002-0000-0400-000004000000}">
      <formula1>0</formula1>
      <formula2>170</formula2>
    </dataValidation>
    <dataValidation type="textLength" showInputMessage="1" showErrorMessage="1" sqref="B17:G19" xr:uid="{00000000-0002-0000-0400-000005000000}">
      <formula1>0</formula1>
      <formula2>360</formula2>
    </dataValidation>
  </dataValidations>
  <printOptions horizontalCentered="1"/>
  <pageMargins left="0.51181102362204722" right="0.51181102362204722" top="0.74803149606299213" bottom="0.55118110236220474" header="0.31496062992125984" footer="0.31496062992125984"/>
  <pageSetup paperSize="9" scale="62" orientation="portrait" blackAndWhite="1" r:id="rId1"/>
  <headerFooter>
    <oddHeader>&amp;L&amp;"ＭＳ Ｐ明朝,標準"&amp;14様式第６－２号（第８条関係）</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26"/>
  <sheetViews>
    <sheetView showGridLines="0" view="pageBreakPreview" topLeftCell="B1" zoomScaleNormal="100" zoomScaleSheetLayoutView="100" workbookViewId="0">
      <selection activeCell="C4" sqref="C4:H4"/>
    </sheetView>
  </sheetViews>
  <sheetFormatPr defaultColWidth="9" defaultRowHeight="18.75" customHeight="1" x14ac:dyDescent="0.15"/>
  <cols>
    <col min="1" max="1" width="2.625" style="133" customWidth="1"/>
    <col min="2" max="2" width="16.625" style="133" customWidth="1"/>
    <col min="3" max="5" width="13.625" style="133" customWidth="1"/>
    <col min="6" max="6" width="15.625" style="133" customWidth="1"/>
    <col min="7" max="7" width="2.625" style="133" customWidth="1"/>
    <col min="8" max="10" width="15.625" style="133" customWidth="1"/>
    <col min="11" max="11" width="9" style="133"/>
    <col min="12" max="12" width="13.375" style="133" customWidth="1"/>
    <col min="13" max="13" width="1" style="133" hidden="1" customWidth="1"/>
    <col min="14" max="18" width="0.75" style="133" hidden="1" customWidth="1"/>
    <col min="19" max="19" width="0" style="133" hidden="1" customWidth="1"/>
    <col min="20" max="16384" width="9" style="133"/>
  </cols>
  <sheetData>
    <row r="1" spans="1:15" ht="18.75" customHeight="1" x14ac:dyDescent="0.15">
      <c r="A1" s="133" t="s">
        <v>149</v>
      </c>
      <c r="J1" s="134" t="s">
        <v>120</v>
      </c>
      <c r="M1" s="133" t="s">
        <v>164</v>
      </c>
      <c r="N1" s="133">
        <v>1000</v>
      </c>
      <c r="O1" s="133" t="s">
        <v>88</v>
      </c>
    </row>
    <row r="2" spans="1:15" ht="42" customHeight="1" x14ac:dyDescent="0.15">
      <c r="B2" s="135" t="s">
        <v>150</v>
      </c>
      <c r="M2" s="133" t="s">
        <v>122</v>
      </c>
      <c r="N2" s="133">
        <v>1500</v>
      </c>
      <c r="O2" s="133" t="s">
        <v>90</v>
      </c>
    </row>
    <row r="3" spans="1:15" ht="24.95" customHeight="1" x14ac:dyDescent="0.15">
      <c r="A3" s="133" t="s">
        <v>123</v>
      </c>
      <c r="C3" s="350"/>
      <c r="D3" s="350"/>
      <c r="E3" s="350"/>
      <c r="F3" s="350"/>
      <c r="G3" s="350"/>
      <c r="H3" s="350"/>
      <c r="M3" s="133" t="s">
        <v>124</v>
      </c>
      <c r="N3" s="133">
        <v>1500</v>
      </c>
      <c r="O3" s="133" t="s">
        <v>92</v>
      </c>
    </row>
    <row r="4" spans="1:15" ht="24.95" customHeight="1" x14ac:dyDescent="0.15">
      <c r="A4" s="133" t="s">
        <v>125</v>
      </c>
      <c r="C4" s="377"/>
      <c r="D4" s="377"/>
      <c r="E4" s="377"/>
      <c r="F4" s="377"/>
      <c r="G4" s="377"/>
      <c r="H4" s="377"/>
      <c r="M4" s="133" t="s">
        <v>126</v>
      </c>
      <c r="N4" s="133">
        <v>1500</v>
      </c>
      <c r="O4" s="133" t="s">
        <v>94</v>
      </c>
    </row>
    <row r="5" spans="1:15" ht="25.5" customHeight="1" thickBot="1" x14ac:dyDescent="0.2">
      <c r="A5" s="133" t="s">
        <v>127</v>
      </c>
      <c r="E5" s="136" t="s">
        <v>128</v>
      </c>
      <c r="M5" s="133" t="s">
        <v>129</v>
      </c>
      <c r="N5" s="133">
        <v>300</v>
      </c>
      <c r="O5" s="133" t="s">
        <v>89</v>
      </c>
    </row>
    <row r="6" spans="1:15" ht="18.75" customHeight="1" thickBot="1" x14ac:dyDescent="0.2">
      <c r="B6" s="353" t="s">
        <v>130</v>
      </c>
      <c r="C6" s="354"/>
      <c r="D6" s="137" t="s">
        <v>151</v>
      </c>
      <c r="E6" s="138" t="s">
        <v>152</v>
      </c>
      <c r="F6" s="139"/>
      <c r="H6" s="139"/>
      <c r="I6" s="139"/>
      <c r="J6" s="139"/>
      <c r="M6" s="133" t="s">
        <v>132</v>
      </c>
      <c r="N6" s="133">
        <v>300</v>
      </c>
      <c r="O6" s="133" t="s">
        <v>91</v>
      </c>
    </row>
    <row r="7" spans="1:15" ht="18.75" customHeight="1" x14ac:dyDescent="0.15">
      <c r="B7" s="357" t="s">
        <v>133</v>
      </c>
      <c r="C7" s="358"/>
      <c r="D7" s="140"/>
      <c r="E7" s="141"/>
      <c r="M7" s="133" t="s">
        <v>134</v>
      </c>
      <c r="N7" s="133">
        <f>MIN(300,D21/2)</f>
        <v>0</v>
      </c>
      <c r="O7" s="133" t="s">
        <v>93</v>
      </c>
    </row>
    <row r="8" spans="1:15" ht="18.75" customHeight="1" x14ac:dyDescent="0.15">
      <c r="B8" s="359" t="s">
        <v>135</v>
      </c>
      <c r="C8" s="360"/>
      <c r="D8" s="142"/>
      <c r="E8" s="143"/>
      <c r="M8" s="133" t="s">
        <v>136</v>
      </c>
      <c r="N8" s="133">
        <f>MIN(300,D21*4/5)</f>
        <v>0</v>
      </c>
      <c r="O8" s="133" t="s">
        <v>165</v>
      </c>
    </row>
    <row r="9" spans="1:15" ht="18.75" customHeight="1" x14ac:dyDescent="0.15">
      <c r="B9" s="359"/>
      <c r="C9" s="360"/>
      <c r="D9" s="142"/>
      <c r="E9" s="143"/>
      <c r="O9" s="133" t="s">
        <v>166</v>
      </c>
    </row>
    <row r="10" spans="1:15" ht="18.75" customHeight="1" thickBot="1" x14ac:dyDescent="0.2">
      <c r="B10" s="351"/>
      <c r="C10" s="352"/>
      <c r="D10" s="144"/>
      <c r="E10" s="145"/>
      <c r="O10" s="133" t="s">
        <v>137</v>
      </c>
    </row>
    <row r="11" spans="1:15" ht="18.75" customHeight="1" thickBot="1" x14ac:dyDescent="0.2">
      <c r="B11" s="353" t="s">
        <v>138</v>
      </c>
      <c r="C11" s="354"/>
      <c r="D11" s="146">
        <f>SUM(D7:D10)</f>
        <v>0</v>
      </c>
      <c r="E11" s="147">
        <f>SUM(E7:E10)</f>
        <v>0</v>
      </c>
    </row>
    <row r="12" spans="1:15" ht="25.5" customHeight="1" thickBot="1" x14ac:dyDescent="0.2">
      <c r="A12" s="133" t="s">
        <v>139</v>
      </c>
      <c r="E12" s="136" t="s">
        <v>128</v>
      </c>
      <c r="H12" s="148" t="s">
        <v>140</v>
      </c>
      <c r="I12" s="148"/>
      <c r="J12" s="148"/>
    </row>
    <row r="13" spans="1:15" ht="18.75" customHeight="1" thickBot="1" x14ac:dyDescent="0.2">
      <c r="B13" s="149" t="s">
        <v>130</v>
      </c>
      <c r="C13" s="150" t="s">
        <v>141</v>
      </c>
      <c r="D13" s="137" t="s">
        <v>151</v>
      </c>
      <c r="E13" s="138" t="s">
        <v>152</v>
      </c>
      <c r="F13" s="139"/>
      <c r="H13" s="139"/>
      <c r="I13" s="139"/>
      <c r="J13" s="139"/>
    </row>
    <row r="14" spans="1:15" ht="18.75" customHeight="1" x14ac:dyDescent="0.15">
      <c r="B14" s="151" t="s">
        <v>142</v>
      </c>
      <c r="C14" s="152"/>
      <c r="D14" s="153"/>
      <c r="E14" s="154"/>
    </row>
    <row r="15" spans="1:15" ht="18.75" customHeight="1" x14ac:dyDescent="0.15">
      <c r="B15" s="155"/>
      <c r="C15" s="156"/>
      <c r="D15" s="142"/>
      <c r="E15" s="143"/>
    </row>
    <row r="16" spans="1:15" ht="18.75" customHeight="1" x14ac:dyDescent="0.15">
      <c r="B16" s="155"/>
      <c r="C16" s="156"/>
      <c r="D16" s="142"/>
      <c r="E16" s="143"/>
    </row>
    <row r="17" spans="2:11" ht="18.75" customHeight="1" x14ac:dyDescent="0.15">
      <c r="B17" s="155"/>
      <c r="C17" s="156"/>
      <c r="D17" s="142"/>
      <c r="E17" s="143"/>
    </row>
    <row r="18" spans="2:11" ht="18.75" customHeight="1" x14ac:dyDescent="0.15">
      <c r="B18" s="155"/>
      <c r="C18" s="157"/>
      <c r="D18" s="142"/>
      <c r="E18" s="143"/>
    </row>
    <row r="19" spans="2:11" ht="18.75" customHeight="1" thickBot="1" x14ac:dyDescent="0.2">
      <c r="B19" s="155"/>
      <c r="C19" s="158"/>
      <c r="D19" s="142"/>
      <c r="E19" s="143"/>
    </row>
    <row r="20" spans="2:11" ht="18.75" customHeight="1" thickBot="1" x14ac:dyDescent="0.2">
      <c r="B20" s="155"/>
      <c r="C20" s="158"/>
      <c r="D20" s="159"/>
      <c r="E20" s="160"/>
      <c r="F20" s="161" t="s">
        <v>153</v>
      </c>
      <c r="G20" s="139"/>
      <c r="H20" s="161" t="s">
        <v>154</v>
      </c>
      <c r="I20" s="161" t="s">
        <v>155</v>
      </c>
      <c r="J20" s="161" t="s">
        <v>156</v>
      </c>
    </row>
    <row r="21" spans="2:11" ht="18.75" customHeight="1" thickTop="1" thickBot="1" x14ac:dyDescent="0.2">
      <c r="B21" s="162"/>
      <c r="C21" s="163" t="s">
        <v>145</v>
      </c>
      <c r="D21" s="164">
        <f>SUM(D14:D20)</f>
        <v>0</v>
      </c>
      <c r="E21" s="165">
        <f>SUM(E14:E20)</f>
        <v>0</v>
      </c>
      <c r="F21" s="166">
        <f>H21</f>
        <v>0</v>
      </c>
      <c r="H21" s="166">
        <f>E7</f>
        <v>0</v>
      </c>
      <c r="I21" s="167"/>
      <c r="J21" s="166">
        <f>I21-H21</f>
        <v>0</v>
      </c>
    </row>
    <row r="22" spans="2:11" ht="18.75" customHeight="1" x14ac:dyDescent="0.15">
      <c r="B22" s="151" t="s">
        <v>146</v>
      </c>
      <c r="C22" s="168"/>
      <c r="D22" s="153"/>
      <c r="E22" s="154"/>
      <c r="H22" s="375" t="s">
        <v>157</v>
      </c>
      <c r="I22" s="169"/>
      <c r="J22" s="375" t="s">
        <v>158</v>
      </c>
    </row>
    <row r="23" spans="2:11" ht="18.75" customHeight="1" x14ac:dyDescent="0.15">
      <c r="B23" s="155"/>
      <c r="C23" s="157"/>
      <c r="D23" s="142"/>
      <c r="E23" s="143"/>
      <c r="H23" s="376"/>
      <c r="J23" s="376"/>
    </row>
    <row r="24" spans="2:11" ht="18.75" customHeight="1" thickBot="1" x14ac:dyDescent="0.2">
      <c r="B24" s="155"/>
      <c r="C24" s="170"/>
      <c r="D24" s="159"/>
      <c r="E24" s="160"/>
      <c r="F24" s="171" t="s">
        <v>159</v>
      </c>
      <c r="G24" s="172"/>
      <c r="H24" s="173" t="str">
        <f>IF(H21&gt;F21,"変更申請額が変更後の助成上限額を超えています","")</f>
        <v/>
      </c>
      <c r="I24" s="174"/>
      <c r="J24" s="175"/>
      <c r="K24" s="176"/>
    </row>
    <row r="25" spans="2:11" ht="18.75" customHeight="1" thickTop="1" thickBot="1" x14ac:dyDescent="0.2">
      <c r="B25" s="162"/>
      <c r="C25" s="163" t="s">
        <v>145</v>
      </c>
      <c r="D25" s="164">
        <f>SUM(D22:D24)</f>
        <v>0</v>
      </c>
      <c r="E25" s="165">
        <f>SUM(E22:E24)</f>
        <v>0</v>
      </c>
      <c r="G25" s="177"/>
      <c r="H25" s="178" t="str">
        <f>IF(H21&gt;I21,"変更申請額が助成金交付決定額を超えています","")</f>
        <v/>
      </c>
      <c r="I25" s="179"/>
      <c r="J25" s="180"/>
      <c r="K25" s="176"/>
    </row>
    <row r="26" spans="2:11" ht="18.75" customHeight="1" thickBot="1" x14ac:dyDescent="0.2">
      <c r="B26" s="355" t="s">
        <v>138</v>
      </c>
      <c r="C26" s="356"/>
      <c r="D26" s="146">
        <f>D21+D25</f>
        <v>0</v>
      </c>
      <c r="E26" s="181">
        <f>E21+E25</f>
        <v>0</v>
      </c>
      <c r="G26" s="182"/>
      <c r="H26" s="183" t="str">
        <f>IF(E26=E11,"","収入額と支出額が一致していません")</f>
        <v/>
      </c>
      <c r="I26" s="184"/>
      <c r="J26" s="185"/>
      <c r="K26" s="176"/>
    </row>
  </sheetData>
  <sheetProtection sheet="1" objects="1" scenarios="1" formatCells="0" selectLockedCells="1"/>
  <mergeCells count="11">
    <mergeCell ref="C3:H3"/>
    <mergeCell ref="B9:C9"/>
    <mergeCell ref="B6:C6"/>
    <mergeCell ref="B7:C7"/>
    <mergeCell ref="B8:C8"/>
    <mergeCell ref="C4:H4"/>
    <mergeCell ref="B10:C10"/>
    <mergeCell ref="B11:C11"/>
    <mergeCell ref="H22:H23"/>
    <mergeCell ref="J22:J23"/>
    <mergeCell ref="B26:C26"/>
  </mergeCells>
  <phoneticPr fontId="2"/>
  <conditionalFormatting sqref="E26">
    <cfRule type="cellIs" dxfId="3" priority="1" operator="notEqual">
      <formula>$E$11</formula>
    </cfRule>
  </conditionalFormatting>
  <conditionalFormatting sqref="H21">
    <cfRule type="cellIs" dxfId="2" priority="2" operator="greaterThan">
      <formula>$I$21</formula>
    </cfRule>
    <cfRule type="cellIs" dxfId="1" priority="3" operator="greaterThan">
      <formula>$F$21</formula>
    </cfRule>
  </conditionalFormatting>
  <dataValidations count="2">
    <dataValidation type="list" allowBlank="1" showInputMessage="1" showErrorMessage="1" sqref="C4:H4" xr:uid="{00000000-0002-0000-0500-000000000000}">
      <formula1>$M$1:$M$11</formula1>
    </dataValidation>
    <dataValidation type="list" allowBlank="1" showInputMessage="1" showErrorMessage="1" sqref="C14:C20" xr:uid="{00000000-0002-0000-0500-000001000000}">
      <formula1>$O$1:$O$10</formula1>
    </dataValidation>
  </dataValidations>
  <pageMargins left="0.59055118110236227" right="0.59055118110236227" top="0.59055118110236227" bottom="0.59055118110236227" header="0.31496062992125984" footer="0.31496062992125984"/>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L42"/>
  <sheetViews>
    <sheetView showGridLines="0" view="pageBreakPreview" topLeftCell="A7" zoomScaleNormal="100" zoomScaleSheetLayoutView="100" workbookViewId="0">
      <selection activeCell="B20" sqref="B20:D20"/>
    </sheetView>
  </sheetViews>
  <sheetFormatPr defaultRowHeight="15" customHeight="1" x14ac:dyDescent="0.15"/>
  <cols>
    <col min="1" max="1" width="14" style="1" customWidth="1"/>
    <col min="2" max="2" width="18" style="2" bestFit="1" customWidth="1"/>
    <col min="3" max="3" width="17.5" style="3" customWidth="1"/>
    <col min="4" max="4" width="30.625" style="3" customWidth="1"/>
    <col min="5" max="5" width="12" style="3" customWidth="1"/>
    <col min="6" max="6" width="12.25" style="4" bestFit="1" customWidth="1"/>
    <col min="7" max="7" width="1.75" style="2" customWidth="1"/>
    <col min="8" max="8" width="9" style="3"/>
    <col min="9" max="9" width="34.5" style="2" bestFit="1" customWidth="1"/>
    <col min="10" max="10" width="9" style="2"/>
    <col min="11" max="11" width="9" style="3"/>
    <col min="12" max="12" width="9" style="2"/>
    <col min="13" max="16384" width="9" style="3"/>
  </cols>
  <sheetData>
    <row r="2" spans="1:11" ht="21" x14ac:dyDescent="0.15">
      <c r="A2" s="378" t="s">
        <v>81</v>
      </c>
      <c r="B2" s="378"/>
      <c r="C2" s="378"/>
      <c r="D2" s="378"/>
      <c r="E2" s="378"/>
      <c r="F2" s="378"/>
    </row>
    <row r="4" spans="1:11" s="7" customFormat="1" ht="12.75" customHeight="1" x14ac:dyDescent="0.15">
      <c r="A4" s="8"/>
      <c r="C4" s="8"/>
      <c r="D4" s="85"/>
      <c r="E4" s="85"/>
      <c r="F4" s="86"/>
      <c r="H4" s="85"/>
      <c r="K4" s="85"/>
    </row>
    <row r="5" spans="1:11" s="7" customFormat="1" ht="12.75" customHeight="1" x14ac:dyDescent="0.15">
      <c r="A5" s="8"/>
      <c r="C5" s="8"/>
      <c r="D5" s="85"/>
      <c r="E5" s="100"/>
      <c r="F5" s="87" t="s">
        <v>69</v>
      </c>
      <c r="H5" s="85"/>
      <c r="K5" s="85"/>
    </row>
    <row r="6" spans="1:11" s="7" customFormat="1" ht="12.75" customHeight="1" x14ac:dyDescent="0.15">
      <c r="A6" s="8"/>
      <c r="C6" s="8"/>
      <c r="D6" s="85"/>
      <c r="E6" s="85"/>
      <c r="F6" s="86"/>
      <c r="H6" s="85"/>
      <c r="K6" s="85"/>
    </row>
    <row r="7" spans="1:11" s="89" customFormat="1" ht="12.75" customHeight="1" x14ac:dyDescent="0.15">
      <c r="A7" s="88" t="s">
        <v>70</v>
      </c>
      <c r="C7" s="88"/>
      <c r="D7" s="88"/>
      <c r="E7" s="88"/>
      <c r="F7" s="90"/>
      <c r="H7" s="88"/>
      <c r="K7" s="88"/>
    </row>
    <row r="8" spans="1:11" s="7" customFormat="1" ht="12.75" customHeight="1" x14ac:dyDescent="0.15">
      <c r="A8" s="8"/>
      <c r="C8" s="8"/>
      <c r="D8" s="85"/>
      <c r="E8" s="91"/>
      <c r="F8" s="91"/>
      <c r="H8" s="85"/>
      <c r="K8" s="85"/>
    </row>
    <row r="9" spans="1:11" s="7" customFormat="1" ht="27.75" customHeight="1" x14ac:dyDescent="0.15">
      <c r="A9" s="379" t="s">
        <v>71</v>
      </c>
      <c r="B9" s="379"/>
      <c r="C9" s="379"/>
      <c r="D9" s="379"/>
      <c r="E9" s="379"/>
      <c r="F9" s="379"/>
      <c r="H9" s="85"/>
      <c r="K9" s="85"/>
    </row>
    <row r="10" spans="1:11" s="7" customFormat="1" ht="12" x14ac:dyDescent="0.15">
      <c r="A10" s="102"/>
      <c r="B10" s="102"/>
      <c r="C10" s="102"/>
      <c r="D10" s="102"/>
      <c r="E10" s="102"/>
      <c r="F10" s="102"/>
      <c r="H10" s="85"/>
      <c r="K10" s="85"/>
    </row>
    <row r="11" spans="1:11" s="7" customFormat="1" ht="12" x14ac:dyDescent="0.15">
      <c r="A11" s="102" t="s">
        <v>72</v>
      </c>
      <c r="B11" s="102"/>
      <c r="C11" s="102"/>
      <c r="D11" s="102"/>
      <c r="E11" s="102"/>
      <c r="F11" s="102"/>
      <c r="H11" s="85"/>
      <c r="K11" s="85"/>
    </row>
    <row r="12" spans="1:11" s="7" customFormat="1" ht="12" x14ac:dyDescent="0.15">
      <c r="A12" s="88" t="s">
        <v>73</v>
      </c>
      <c r="B12" s="102"/>
      <c r="C12" s="102"/>
      <c r="D12" s="102"/>
      <c r="E12" s="102"/>
      <c r="F12" s="102"/>
      <c r="H12" s="85"/>
      <c r="K12" s="85"/>
    </row>
    <row r="13" spans="1:11" s="7" customFormat="1" ht="12" x14ac:dyDescent="0.15">
      <c r="A13" s="88" t="s">
        <v>74</v>
      </c>
      <c r="B13" s="102"/>
      <c r="C13" s="102"/>
      <c r="D13" s="102"/>
      <c r="E13" s="102"/>
      <c r="F13" s="102"/>
      <c r="H13" s="85"/>
      <c r="K13" s="85"/>
    </row>
    <row r="14" spans="1:11" s="7" customFormat="1" ht="12" x14ac:dyDescent="0.15">
      <c r="A14" s="88" t="s">
        <v>75</v>
      </c>
      <c r="B14" s="102"/>
      <c r="C14" s="102"/>
      <c r="D14" s="102"/>
      <c r="E14" s="102"/>
      <c r="F14" s="102"/>
      <c r="H14" s="85"/>
      <c r="K14" s="85"/>
    </row>
    <row r="15" spans="1:11" s="7" customFormat="1" ht="12" x14ac:dyDescent="0.15">
      <c r="A15" s="88" t="s">
        <v>76</v>
      </c>
      <c r="B15" s="102"/>
      <c r="C15" s="102"/>
      <c r="D15" s="102"/>
      <c r="E15" s="102"/>
      <c r="F15" s="102"/>
      <c r="H15" s="85"/>
      <c r="K15" s="85"/>
    </row>
    <row r="16" spans="1:11" s="7" customFormat="1" ht="12" x14ac:dyDescent="0.15">
      <c r="A16" s="88" t="s">
        <v>83</v>
      </c>
      <c r="B16" s="102"/>
      <c r="C16" s="102"/>
      <c r="D16" s="102"/>
      <c r="E16" s="102"/>
      <c r="F16" s="102"/>
      <c r="H16" s="85"/>
      <c r="K16" s="85"/>
    </row>
    <row r="17" spans="1:11" s="7" customFormat="1" ht="12" x14ac:dyDescent="0.15">
      <c r="A17" s="88" t="s">
        <v>77</v>
      </c>
      <c r="B17" s="102"/>
      <c r="C17" s="102"/>
      <c r="D17" s="102"/>
      <c r="E17" s="102"/>
      <c r="F17" s="102"/>
      <c r="H17" s="85"/>
      <c r="K17" s="85"/>
    </row>
    <row r="18" spans="1:11" s="7" customFormat="1" ht="12" x14ac:dyDescent="0.15">
      <c r="A18" s="88" t="s">
        <v>78</v>
      </c>
      <c r="B18" s="102"/>
      <c r="C18" s="102"/>
      <c r="D18" s="102"/>
      <c r="E18" s="102"/>
      <c r="F18" s="102"/>
      <c r="H18" s="85"/>
      <c r="K18" s="85"/>
    </row>
    <row r="19" spans="1:11" s="2" customFormat="1" ht="12.75" customHeight="1" x14ac:dyDescent="0.15">
      <c r="A19" s="5"/>
      <c r="C19" s="6"/>
      <c r="D19" s="3"/>
      <c r="E19" s="3"/>
      <c r="F19" s="4"/>
      <c r="H19" s="3"/>
      <c r="K19" s="3"/>
    </row>
    <row r="20" spans="1:11" s="2" customFormat="1" ht="31.5" customHeight="1" x14ac:dyDescent="0.15">
      <c r="A20" s="1" t="s">
        <v>30</v>
      </c>
      <c r="B20" s="380"/>
      <c r="C20" s="380"/>
      <c r="D20" s="380"/>
      <c r="E20" s="3"/>
      <c r="F20" s="4"/>
      <c r="H20" s="3"/>
      <c r="K20" s="3"/>
    </row>
    <row r="21" spans="1:11" s="2" customFormat="1" ht="12.75" customHeight="1" x14ac:dyDescent="0.15">
      <c r="A21" s="5"/>
      <c r="B21" s="7"/>
      <c r="C21" s="8"/>
      <c r="D21" s="3"/>
      <c r="E21" s="3"/>
      <c r="F21" s="4"/>
      <c r="H21" s="3"/>
      <c r="K21" s="3"/>
    </row>
    <row r="22" spans="1:11" s="2" customFormat="1" ht="15" customHeight="1" x14ac:dyDescent="0.15">
      <c r="A22" s="9"/>
      <c r="B22" s="10" t="s">
        <v>58</v>
      </c>
      <c r="C22" s="10" t="s">
        <v>59</v>
      </c>
      <c r="D22" s="10" t="s">
        <v>36</v>
      </c>
      <c r="E22" s="10" t="s">
        <v>60</v>
      </c>
      <c r="F22" s="92"/>
    </row>
    <row r="23" spans="1:11" s="2" customFormat="1" ht="48" customHeight="1" x14ac:dyDescent="0.15">
      <c r="A23" s="11"/>
      <c r="B23" s="99"/>
      <c r="C23" s="99"/>
      <c r="D23" s="99"/>
      <c r="E23" s="99"/>
      <c r="F23" s="93"/>
      <c r="H23" s="2" t="s">
        <v>48</v>
      </c>
      <c r="I23" s="2" t="s">
        <v>49</v>
      </c>
      <c r="K23" s="3"/>
    </row>
    <row r="24" spans="1:11" s="2" customFormat="1" ht="15" customHeight="1" x14ac:dyDescent="0.15">
      <c r="A24" s="5"/>
      <c r="C24" s="3"/>
      <c r="D24" s="3"/>
      <c r="E24" s="3"/>
      <c r="F24" s="4"/>
      <c r="H24" s="3"/>
      <c r="K24" s="3"/>
    </row>
    <row r="25" spans="1:11" s="2" customFormat="1" ht="15" customHeight="1" x14ac:dyDescent="0.15">
      <c r="A25" s="94" t="s">
        <v>61</v>
      </c>
      <c r="C25" s="3"/>
      <c r="D25" s="3"/>
      <c r="E25" s="3"/>
      <c r="F25" s="4"/>
      <c r="H25" s="3"/>
      <c r="K25" s="3"/>
    </row>
    <row r="26" spans="1:11" s="2" customFormat="1" ht="60" customHeight="1" x14ac:dyDescent="0.15">
      <c r="A26" s="12" t="s">
        <v>167</v>
      </c>
      <c r="B26" s="370"/>
      <c r="C26" s="370"/>
      <c r="D26" s="370"/>
      <c r="E26" s="370"/>
      <c r="F26" s="370"/>
      <c r="H26" s="3">
        <f t="shared" ref="H26:H28" si="0">LEN(B26)</f>
        <v>0</v>
      </c>
      <c r="K26" s="3"/>
    </row>
    <row r="27" spans="1:11" s="2" customFormat="1" ht="57" x14ac:dyDescent="0.15">
      <c r="A27" s="12" t="s">
        <v>168</v>
      </c>
      <c r="B27" s="370"/>
      <c r="C27" s="370"/>
      <c r="D27" s="370"/>
      <c r="E27" s="370"/>
      <c r="F27" s="370"/>
      <c r="H27" s="3">
        <f t="shared" si="0"/>
        <v>0</v>
      </c>
      <c r="K27" s="3"/>
    </row>
    <row r="28" spans="1:11" s="2" customFormat="1" ht="45" x14ac:dyDescent="0.15">
      <c r="A28" s="95" t="s">
        <v>68</v>
      </c>
      <c r="B28" s="370"/>
      <c r="C28" s="370"/>
      <c r="D28" s="370"/>
      <c r="E28" s="370"/>
      <c r="F28" s="370"/>
      <c r="H28" s="3">
        <f t="shared" si="0"/>
        <v>0</v>
      </c>
      <c r="I28" s="3"/>
      <c r="K28" s="3"/>
    </row>
    <row r="29" spans="1:11" s="2" customFormat="1" ht="75" customHeight="1" x14ac:dyDescent="0.15">
      <c r="A29" s="95" t="s">
        <v>65</v>
      </c>
      <c r="B29" s="370"/>
      <c r="C29" s="370"/>
      <c r="D29" s="370"/>
      <c r="E29" s="370"/>
      <c r="F29" s="370"/>
      <c r="H29" s="3">
        <f t="shared" ref="H29" si="1">LEN(B29)</f>
        <v>0</v>
      </c>
      <c r="I29" s="3"/>
      <c r="K29" s="3"/>
    </row>
    <row r="30" spans="1:11" ht="34.5" customHeight="1" x14ac:dyDescent="0.15">
      <c r="A30" s="12" t="s">
        <v>64</v>
      </c>
      <c r="B30" s="370"/>
      <c r="C30" s="370"/>
      <c r="D30" s="370"/>
      <c r="E30" s="370"/>
      <c r="F30" s="370"/>
      <c r="H30" s="3">
        <f>LEN(B30)</f>
        <v>0</v>
      </c>
    </row>
    <row r="31" spans="1:11" s="2" customFormat="1" ht="36" x14ac:dyDescent="0.15">
      <c r="A31" s="12" t="s">
        <v>63</v>
      </c>
      <c r="B31" s="370"/>
      <c r="C31" s="370"/>
      <c r="D31" s="370"/>
      <c r="E31" s="370"/>
      <c r="F31" s="370"/>
      <c r="H31" s="3">
        <f>LEN(B31)</f>
        <v>0</v>
      </c>
      <c r="K31" s="3"/>
    </row>
    <row r="32" spans="1:11" s="2" customFormat="1" ht="15" customHeight="1" x14ac:dyDescent="0.15">
      <c r="A32" s="5"/>
      <c r="C32" s="3"/>
      <c r="D32" s="3"/>
      <c r="E32" s="3"/>
      <c r="F32" s="4"/>
      <c r="H32" s="3"/>
      <c r="K32" s="3"/>
    </row>
    <row r="33" spans="1:11" s="2" customFormat="1" ht="15" customHeight="1" x14ac:dyDescent="0.15">
      <c r="A33" s="94" t="s">
        <v>62</v>
      </c>
      <c r="C33" s="3"/>
      <c r="D33" s="3"/>
      <c r="E33" s="3"/>
      <c r="F33" s="4"/>
      <c r="H33" s="3"/>
      <c r="K33" s="3"/>
    </row>
    <row r="34" spans="1:11" s="2" customFormat="1" ht="61.5" customHeight="1" x14ac:dyDescent="0.15">
      <c r="A34" s="98" t="s">
        <v>169</v>
      </c>
      <c r="B34" s="370"/>
      <c r="C34" s="370"/>
      <c r="D34" s="370"/>
      <c r="E34" s="370"/>
      <c r="F34" s="370"/>
      <c r="H34" s="3">
        <f t="shared" ref="H34:H36" si="2">LEN(B34)</f>
        <v>0</v>
      </c>
      <c r="K34" s="3"/>
    </row>
    <row r="35" spans="1:11" s="2" customFormat="1" ht="98.25" customHeight="1" x14ac:dyDescent="0.15">
      <c r="A35" s="12" t="s">
        <v>170</v>
      </c>
      <c r="B35" s="370"/>
      <c r="C35" s="370"/>
      <c r="D35" s="370"/>
      <c r="E35" s="370"/>
      <c r="F35" s="370"/>
      <c r="H35" s="3">
        <f t="shared" si="2"/>
        <v>0</v>
      </c>
      <c r="K35" s="3"/>
    </row>
    <row r="36" spans="1:11" s="2" customFormat="1" ht="98.25" customHeight="1" x14ac:dyDescent="0.15">
      <c r="A36" s="12" t="s">
        <v>171</v>
      </c>
      <c r="B36" s="370"/>
      <c r="C36" s="370"/>
      <c r="D36" s="370"/>
      <c r="E36" s="370"/>
      <c r="F36" s="370"/>
      <c r="H36" s="3">
        <f t="shared" si="2"/>
        <v>0</v>
      </c>
      <c r="K36" s="3"/>
    </row>
    <row r="37" spans="1:11" s="2" customFormat="1" ht="12" x14ac:dyDescent="0.15">
      <c r="A37" s="1"/>
      <c r="C37" s="3"/>
      <c r="D37" s="3"/>
      <c r="E37" s="3"/>
      <c r="F37" s="4"/>
      <c r="H37" s="3"/>
      <c r="K37" s="3"/>
    </row>
    <row r="38" spans="1:11" s="2" customFormat="1" ht="12" x14ac:dyDescent="0.15">
      <c r="A38" s="1"/>
      <c r="C38" s="3"/>
      <c r="D38" s="3"/>
      <c r="E38" s="3"/>
      <c r="F38" s="4"/>
      <c r="H38" s="3"/>
      <c r="K38" s="3"/>
    </row>
    <row r="39" spans="1:11" s="2" customFormat="1" ht="12" x14ac:dyDescent="0.15">
      <c r="A39" s="1"/>
      <c r="C39" s="3"/>
      <c r="D39" s="3"/>
      <c r="E39" s="3"/>
      <c r="F39" s="4"/>
      <c r="H39" s="3"/>
      <c r="K39" s="3"/>
    </row>
    <row r="40" spans="1:11" s="2" customFormat="1" ht="12" x14ac:dyDescent="0.15">
      <c r="A40" s="1"/>
      <c r="C40" s="3"/>
      <c r="D40" s="3"/>
      <c r="E40" s="3"/>
      <c r="F40" s="4"/>
      <c r="H40" s="3"/>
      <c r="K40" s="3"/>
    </row>
    <row r="41" spans="1:11" s="2" customFormat="1" ht="12" x14ac:dyDescent="0.15">
      <c r="A41" s="1"/>
      <c r="C41" s="3"/>
      <c r="D41" s="3"/>
      <c r="E41" s="3"/>
      <c r="F41" s="4"/>
      <c r="H41" s="3"/>
      <c r="K41" s="3"/>
    </row>
    <row r="42" spans="1:11" s="2" customFormat="1" ht="12" x14ac:dyDescent="0.15">
      <c r="A42" s="1"/>
      <c r="C42" s="3"/>
      <c r="D42" s="3"/>
      <c r="E42" s="3"/>
      <c r="F42" s="4"/>
      <c r="H42" s="3"/>
      <c r="K42" s="3"/>
    </row>
  </sheetData>
  <sheetProtection sheet="1" objects="1" scenarios="1" formatCells="0" selectLockedCells="1"/>
  <dataConsolidate/>
  <mergeCells count="12">
    <mergeCell ref="A2:F2"/>
    <mergeCell ref="A9:F9"/>
    <mergeCell ref="B36:F36"/>
    <mergeCell ref="B34:F34"/>
    <mergeCell ref="B29:F29"/>
    <mergeCell ref="B27:F27"/>
    <mergeCell ref="B28:F28"/>
    <mergeCell ref="B26:F26"/>
    <mergeCell ref="B30:F30"/>
    <mergeCell ref="B31:F31"/>
    <mergeCell ref="B35:F35"/>
    <mergeCell ref="B20:D20"/>
  </mergeCells>
  <phoneticPr fontId="2"/>
  <dataValidations count="5">
    <dataValidation type="list" allowBlank="1" showInputMessage="1" showErrorMessage="1" sqref="E23" xr:uid="{00000000-0002-0000-0600-000000000000}">
      <formula1>"新規,継続,2回目,3回目"</formula1>
    </dataValidation>
    <dataValidation type="textLength" showInputMessage="1" showErrorMessage="1" sqref="B35:F36" xr:uid="{00000000-0002-0000-0600-000001000000}">
      <formula1>0</formula1>
      <formula2>360</formula2>
    </dataValidation>
    <dataValidation type="textLength" showInputMessage="1" showErrorMessage="1" sqref="B26:F27" xr:uid="{00000000-0002-0000-0600-000002000000}">
      <formula1>0</formula1>
      <formula2>150</formula2>
    </dataValidation>
    <dataValidation type="textLength" showInputMessage="1" showErrorMessage="1" sqref="B34:F34" xr:uid="{00000000-0002-0000-0600-000003000000}">
      <formula1>0</formula1>
      <formula2>200</formula2>
    </dataValidation>
    <dataValidation type="list" allowBlank="1" showInputMessage="1" showErrorMessage="1" sqref="B20:D20" xr:uid="{00000000-0002-0000-0600-000004000000}">
      <formula1>"地域の振興に係る研究事業【チャレンジ】,地域の振興に係る研究事業【一般】,公開講座開催事業,学術・文化振興事業,学術図書出版事業"</formula1>
    </dataValidation>
  </dataValidations>
  <printOptions horizontalCentered="1"/>
  <pageMargins left="0.51181102362204722" right="0.70866141732283472" top="0.74803149606299213" bottom="0.55118110236220474" header="0.31496062992125984" footer="0.31496062992125984"/>
  <pageSetup paperSize="9" scale="82" orientation="portrait" blackAndWhite="1" r:id="rId1"/>
  <headerFooter>
    <oddHeader>&amp;L&amp;"ＭＳ Ｐ明朝,標準"&amp;12様式第９号（第１０条関係）</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82"/>
  <sheetViews>
    <sheetView showGridLines="0" view="pageBreakPreview" zoomScaleNormal="100" zoomScaleSheetLayoutView="100" workbookViewId="0">
      <selection activeCell="S5" sqref="S5"/>
    </sheetView>
  </sheetViews>
  <sheetFormatPr defaultRowHeight="15" customHeight="1" x14ac:dyDescent="0.15"/>
  <cols>
    <col min="1" max="1" width="1.375" style="3" customWidth="1"/>
    <col min="2" max="2" width="13.125" style="3" customWidth="1"/>
    <col min="3" max="3" width="9.625" style="2" bestFit="1" customWidth="1"/>
    <col min="4" max="4" width="9" style="2" customWidth="1"/>
    <col min="5" max="5" width="9" style="3" bestFit="1" customWidth="1"/>
    <col min="6" max="6" width="17.5" style="3" customWidth="1"/>
    <col min="7" max="7" width="8.125" style="4" bestFit="1" customWidth="1"/>
    <col min="8" max="8" width="3.375" style="2" bestFit="1" customWidth="1"/>
    <col min="9" max="9" width="5.5" style="3" customWidth="1"/>
    <col min="10" max="10" width="4.75" style="2" bestFit="1" customWidth="1"/>
    <col min="11" max="11" width="3.375" style="2" bestFit="1" customWidth="1"/>
    <col min="12" max="12" width="5.5" style="3" customWidth="1"/>
    <col min="13" max="13" width="5.25" style="2" bestFit="1" customWidth="1"/>
    <col min="14" max="14" width="3.375" style="2" bestFit="1" customWidth="1"/>
    <col min="15" max="15" width="8.25" style="3" customWidth="1"/>
    <col min="16" max="16" width="15.5" style="3" customWidth="1"/>
    <col min="17" max="17" width="2" style="3" customWidth="1"/>
    <col min="18" max="16384" width="9" style="3"/>
  </cols>
  <sheetData>
    <row r="1" spans="1:16" ht="14.25" customHeight="1" x14ac:dyDescent="0.15">
      <c r="D1" s="3"/>
      <c r="F1" s="4"/>
      <c r="G1" s="2"/>
      <c r="H1" s="3"/>
      <c r="I1" s="2"/>
      <c r="K1" s="3"/>
      <c r="L1" s="2"/>
      <c r="N1" s="3"/>
    </row>
    <row r="2" spans="1:16" ht="21" x14ac:dyDescent="0.15">
      <c r="A2" s="381" t="s">
        <v>82</v>
      </c>
      <c r="B2" s="381"/>
      <c r="C2" s="381"/>
      <c r="D2" s="381"/>
      <c r="E2" s="381"/>
      <c r="F2" s="381"/>
      <c r="G2" s="381"/>
      <c r="H2" s="381"/>
      <c r="I2" s="381"/>
      <c r="J2" s="381"/>
      <c r="K2" s="381"/>
      <c r="L2" s="381"/>
      <c r="M2" s="381"/>
      <c r="N2" s="381"/>
      <c r="O2" s="381"/>
      <c r="P2" s="381"/>
    </row>
    <row r="3" spans="1:16" ht="15" customHeight="1" x14ac:dyDescent="0.15">
      <c r="D3" s="3"/>
      <c r="F3" s="4"/>
      <c r="G3" s="2"/>
      <c r="H3" s="3"/>
      <c r="I3" s="2"/>
      <c r="K3" s="3"/>
      <c r="L3" s="2"/>
      <c r="N3" s="3"/>
    </row>
    <row r="4" spans="1:16" ht="12" x14ac:dyDescent="0.15"/>
    <row r="5" spans="1:16" ht="24" customHeight="1" x14ac:dyDescent="0.15">
      <c r="A5" s="3" t="s">
        <v>22</v>
      </c>
      <c r="C5" s="382"/>
      <c r="D5" s="382"/>
      <c r="E5" s="382"/>
      <c r="F5" s="382"/>
      <c r="G5" s="382"/>
      <c r="H5" s="382"/>
      <c r="I5" s="382"/>
      <c r="J5" s="382"/>
      <c r="K5" s="382"/>
      <c r="L5" s="382"/>
    </row>
    <row r="6" spans="1:16" ht="10.5" customHeight="1" x14ac:dyDescent="0.15">
      <c r="C6" s="14"/>
      <c r="D6" s="14"/>
    </row>
    <row r="7" spans="1:16" ht="24" customHeight="1" x14ac:dyDescent="0.15">
      <c r="A7" s="3" t="s">
        <v>23</v>
      </c>
      <c r="C7" s="400"/>
      <c r="D7" s="400"/>
      <c r="E7" s="400"/>
      <c r="F7" s="400"/>
      <c r="G7" s="400"/>
      <c r="H7" s="400"/>
      <c r="I7" s="400"/>
      <c r="J7" s="400"/>
      <c r="K7" s="400"/>
      <c r="L7" s="400"/>
    </row>
    <row r="8" spans="1:16" ht="10.5" customHeight="1" x14ac:dyDescent="0.15">
      <c r="C8" s="14"/>
      <c r="D8" s="14"/>
    </row>
    <row r="9" spans="1:16" ht="15" customHeight="1" x14ac:dyDescent="0.15">
      <c r="A9" s="3" t="s">
        <v>24</v>
      </c>
      <c r="E9" s="15"/>
      <c r="F9" s="15" t="s">
        <v>53</v>
      </c>
      <c r="P9" s="15" t="s">
        <v>53</v>
      </c>
    </row>
    <row r="10" spans="1:16" ht="15" customHeight="1" x14ac:dyDescent="0.15">
      <c r="B10" s="16" t="s">
        <v>0</v>
      </c>
      <c r="C10" s="394" t="s">
        <v>2</v>
      </c>
      <c r="D10" s="395"/>
      <c r="E10" s="394" t="s">
        <v>52</v>
      </c>
      <c r="F10" s="395"/>
      <c r="G10" s="2"/>
      <c r="H10" s="17" t="s">
        <v>57</v>
      </c>
      <c r="I10" s="18"/>
      <c r="J10" s="18"/>
      <c r="K10" s="19"/>
      <c r="L10" s="19"/>
      <c r="M10" s="19"/>
      <c r="N10" s="19"/>
      <c r="O10" s="20"/>
      <c r="P10" s="120">
        <f>C11</f>
        <v>0</v>
      </c>
    </row>
    <row r="11" spans="1:16" ht="15" customHeight="1" x14ac:dyDescent="0.15">
      <c r="B11" s="21" t="s">
        <v>26</v>
      </c>
      <c r="C11" s="396"/>
      <c r="D11" s="397"/>
      <c r="E11" s="396"/>
      <c r="F11" s="397"/>
      <c r="G11" s="2"/>
      <c r="H11" s="17" t="s">
        <v>55</v>
      </c>
      <c r="I11" s="18"/>
      <c r="J11" s="18"/>
      <c r="K11" s="19"/>
      <c r="L11" s="19"/>
      <c r="M11" s="19"/>
      <c r="N11" s="19"/>
      <c r="O11" s="20"/>
      <c r="P11" s="120">
        <f>E11</f>
        <v>0</v>
      </c>
    </row>
    <row r="12" spans="1:16" ht="15" customHeight="1" x14ac:dyDescent="0.15">
      <c r="B12" s="22" t="s">
        <v>27</v>
      </c>
      <c r="C12" s="398"/>
      <c r="D12" s="399"/>
      <c r="E12" s="398"/>
      <c r="F12" s="399"/>
      <c r="G12" s="2"/>
      <c r="H12" s="17" t="s">
        <v>56</v>
      </c>
      <c r="I12" s="18"/>
      <c r="J12" s="18"/>
      <c r="K12" s="19"/>
      <c r="L12" s="19"/>
      <c r="M12" s="19"/>
      <c r="N12" s="19"/>
      <c r="O12" s="20"/>
      <c r="P12" s="121">
        <f>P10-P11</f>
        <v>0</v>
      </c>
    </row>
    <row r="13" spans="1:16" ht="15" customHeight="1" x14ac:dyDescent="0.15">
      <c r="B13" s="23"/>
      <c r="C13" s="385"/>
      <c r="D13" s="386"/>
      <c r="E13" s="385"/>
      <c r="F13" s="386"/>
      <c r="G13" s="2"/>
      <c r="H13" s="17" t="s">
        <v>80</v>
      </c>
      <c r="I13" s="18"/>
      <c r="J13" s="18"/>
      <c r="K13" s="19"/>
      <c r="L13" s="19"/>
      <c r="M13" s="19"/>
      <c r="N13" s="19"/>
      <c r="O13" s="20"/>
      <c r="P13" s="24"/>
    </row>
    <row r="14" spans="1:16" ht="15" customHeight="1" x14ac:dyDescent="0.15">
      <c r="B14" s="25" t="s">
        <v>21</v>
      </c>
      <c r="C14" s="387">
        <f>SUM(C11:D13)</f>
        <v>0</v>
      </c>
      <c r="D14" s="388"/>
      <c r="E14" s="387">
        <f>SUM(E11:F13)</f>
        <v>0</v>
      </c>
      <c r="F14" s="388"/>
      <c r="G14" s="2"/>
      <c r="H14" s="3"/>
      <c r="I14" s="2"/>
      <c r="K14" s="3"/>
      <c r="M14" s="3"/>
      <c r="N14" s="3"/>
    </row>
    <row r="16" spans="1:16" ht="15" customHeight="1" x14ac:dyDescent="0.15">
      <c r="A16" s="3" t="s">
        <v>25</v>
      </c>
      <c r="P16" s="15" t="s">
        <v>28</v>
      </c>
    </row>
    <row r="17" spans="2:16" ht="15" customHeight="1" x14ac:dyDescent="0.15">
      <c r="B17" s="383" t="s">
        <v>0</v>
      </c>
      <c r="C17" s="392" t="s">
        <v>1</v>
      </c>
      <c r="D17" s="390"/>
      <c r="E17" s="393"/>
      <c r="F17" s="389" t="s">
        <v>54</v>
      </c>
      <c r="G17" s="390"/>
      <c r="H17" s="390"/>
      <c r="I17" s="390"/>
      <c r="J17" s="390"/>
      <c r="K17" s="390"/>
      <c r="L17" s="390"/>
      <c r="M17" s="390"/>
      <c r="N17" s="390"/>
      <c r="O17" s="390"/>
      <c r="P17" s="391"/>
    </row>
    <row r="18" spans="2:16" s="2" customFormat="1" ht="15" customHeight="1" x14ac:dyDescent="0.15">
      <c r="B18" s="384"/>
      <c r="C18" s="26" t="s">
        <v>1</v>
      </c>
      <c r="D18" s="27" t="s">
        <v>51</v>
      </c>
      <c r="E18" s="28" t="s">
        <v>52</v>
      </c>
      <c r="F18" s="28" t="s">
        <v>9</v>
      </c>
      <c r="G18" s="29" t="s">
        <v>3</v>
      </c>
      <c r="H18" s="30"/>
      <c r="I18" s="30" t="s">
        <v>4</v>
      </c>
      <c r="J18" s="30" t="s">
        <v>5</v>
      </c>
      <c r="K18" s="30"/>
      <c r="L18" s="30" t="s">
        <v>4</v>
      </c>
      <c r="M18" s="30" t="s">
        <v>5</v>
      </c>
      <c r="N18" s="30"/>
      <c r="O18" s="31" t="s">
        <v>8</v>
      </c>
      <c r="P18" s="32" t="s">
        <v>18</v>
      </c>
    </row>
    <row r="19" spans="2:16" ht="15" customHeight="1" x14ac:dyDescent="0.15">
      <c r="B19" s="33" t="s">
        <v>11</v>
      </c>
      <c r="C19" s="34" t="s">
        <v>12</v>
      </c>
      <c r="D19" s="35"/>
      <c r="E19" s="122" t="str">
        <f>IF(SUM(O19:O24)&lt;&gt;0,SUM(O19:O24),"")</f>
        <v/>
      </c>
      <c r="F19" s="36"/>
      <c r="G19" s="37"/>
      <c r="H19" s="38" t="s">
        <v>6</v>
      </c>
      <c r="I19" s="39"/>
      <c r="J19" s="40"/>
      <c r="K19" s="38" t="s">
        <v>6</v>
      </c>
      <c r="L19" s="39"/>
      <c r="M19" s="40"/>
      <c r="N19" s="38" t="s">
        <v>7</v>
      </c>
      <c r="O19" s="123" t="str">
        <f>IF(G19="","",PRODUCT(G19,I19,L19))</f>
        <v/>
      </c>
      <c r="P19" s="41"/>
    </row>
    <row r="20" spans="2:16" ht="15" customHeight="1" x14ac:dyDescent="0.15">
      <c r="B20" s="42"/>
      <c r="C20" s="43"/>
      <c r="D20" s="44"/>
      <c r="E20" s="124"/>
      <c r="F20" s="45"/>
      <c r="G20" s="46"/>
      <c r="H20" s="47" t="s">
        <v>6</v>
      </c>
      <c r="I20" s="48"/>
      <c r="J20" s="49"/>
      <c r="K20" s="47" t="s">
        <v>6</v>
      </c>
      <c r="L20" s="48"/>
      <c r="M20" s="49"/>
      <c r="N20" s="47" t="s">
        <v>7</v>
      </c>
      <c r="O20" s="125" t="str">
        <f t="shared" ref="O20:O24" si="0">IF(G20="","",PRODUCT(G20,I20,L20))</f>
        <v/>
      </c>
      <c r="P20" s="50"/>
    </row>
    <row r="21" spans="2:16" ht="15" customHeight="1" x14ac:dyDescent="0.15">
      <c r="B21" s="42"/>
      <c r="C21" s="43"/>
      <c r="D21" s="44"/>
      <c r="E21" s="124"/>
      <c r="F21" s="45"/>
      <c r="G21" s="46"/>
      <c r="H21" s="47" t="s">
        <v>6</v>
      </c>
      <c r="I21" s="48"/>
      <c r="J21" s="49"/>
      <c r="K21" s="47" t="s">
        <v>6</v>
      </c>
      <c r="L21" s="48"/>
      <c r="M21" s="49"/>
      <c r="N21" s="47" t="s">
        <v>7</v>
      </c>
      <c r="O21" s="125" t="str">
        <f t="shared" si="0"/>
        <v/>
      </c>
      <c r="P21" s="50"/>
    </row>
    <row r="22" spans="2:16" ht="15" customHeight="1" x14ac:dyDescent="0.15">
      <c r="B22" s="42"/>
      <c r="C22" s="43"/>
      <c r="D22" s="44"/>
      <c r="E22" s="124"/>
      <c r="F22" s="45"/>
      <c r="G22" s="46"/>
      <c r="H22" s="47" t="s">
        <v>6</v>
      </c>
      <c r="I22" s="48"/>
      <c r="J22" s="49"/>
      <c r="K22" s="47" t="s">
        <v>6</v>
      </c>
      <c r="L22" s="48"/>
      <c r="M22" s="49"/>
      <c r="N22" s="47" t="s">
        <v>7</v>
      </c>
      <c r="O22" s="125" t="str">
        <f t="shared" ref="O22" si="1">IF(G22="","",PRODUCT(G22,I22,L22))</f>
        <v/>
      </c>
      <c r="P22" s="50"/>
    </row>
    <row r="23" spans="2:16" ht="15" customHeight="1" x14ac:dyDescent="0.15">
      <c r="B23" s="42"/>
      <c r="C23" s="43"/>
      <c r="D23" s="44"/>
      <c r="E23" s="124"/>
      <c r="F23" s="45"/>
      <c r="G23" s="46"/>
      <c r="H23" s="47" t="s">
        <v>6</v>
      </c>
      <c r="I23" s="48"/>
      <c r="J23" s="49"/>
      <c r="K23" s="47" t="s">
        <v>6</v>
      </c>
      <c r="L23" s="48"/>
      <c r="M23" s="49"/>
      <c r="N23" s="47" t="s">
        <v>7</v>
      </c>
      <c r="O23" s="125" t="str">
        <f t="shared" si="0"/>
        <v/>
      </c>
      <c r="P23" s="50"/>
    </row>
    <row r="24" spans="2:16" ht="15" customHeight="1" x14ac:dyDescent="0.15">
      <c r="B24" s="42"/>
      <c r="C24" s="51"/>
      <c r="D24" s="52"/>
      <c r="E24" s="126"/>
      <c r="F24" s="53"/>
      <c r="G24" s="54"/>
      <c r="H24" s="55" t="s">
        <v>6</v>
      </c>
      <c r="I24" s="56"/>
      <c r="J24" s="57"/>
      <c r="K24" s="55" t="s">
        <v>6</v>
      </c>
      <c r="L24" s="56"/>
      <c r="M24" s="57"/>
      <c r="N24" s="55" t="s">
        <v>7</v>
      </c>
      <c r="O24" s="127" t="str">
        <f t="shared" si="0"/>
        <v/>
      </c>
      <c r="P24" s="58"/>
    </row>
    <row r="25" spans="2:16" ht="15" customHeight="1" x14ac:dyDescent="0.15">
      <c r="B25" s="42"/>
      <c r="C25" s="59" t="s">
        <v>10</v>
      </c>
      <c r="D25" s="60"/>
      <c r="E25" s="128" t="str">
        <f>IF(SUM(O25:O30)&lt;&gt;0,SUM(O25:O30),"")</f>
        <v/>
      </c>
      <c r="F25" s="61"/>
      <c r="G25" s="62"/>
      <c r="H25" s="63" t="s">
        <v>6</v>
      </c>
      <c r="I25" s="64"/>
      <c r="J25" s="65"/>
      <c r="K25" s="63" t="s">
        <v>6</v>
      </c>
      <c r="L25" s="64"/>
      <c r="M25" s="65"/>
      <c r="N25" s="63" t="s">
        <v>7</v>
      </c>
      <c r="O25" s="129" t="str">
        <f>IF(G25="","",PRODUCT(G25,I25,L25))</f>
        <v/>
      </c>
      <c r="P25" s="66"/>
    </row>
    <row r="26" spans="2:16" ht="15" customHeight="1" x14ac:dyDescent="0.15">
      <c r="B26" s="42"/>
      <c r="C26" s="43"/>
      <c r="D26" s="44"/>
      <c r="E26" s="124"/>
      <c r="F26" s="45"/>
      <c r="G26" s="46"/>
      <c r="H26" s="47" t="s">
        <v>6</v>
      </c>
      <c r="I26" s="48"/>
      <c r="J26" s="49"/>
      <c r="K26" s="47" t="s">
        <v>6</v>
      </c>
      <c r="L26" s="48"/>
      <c r="M26" s="49"/>
      <c r="N26" s="47" t="s">
        <v>7</v>
      </c>
      <c r="O26" s="125" t="str">
        <f t="shared" ref="O26:O30" si="2">IF(G26="","",PRODUCT(G26,I26,L26))</f>
        <v/>
      </c>
      <c r="P26" s="50"/>
    </row>
    <row r="27" spans="2:16" ht="15" customHeight="1" x14ac:dyDescent="0.15">
      <c r="B27" s="42"/>
      <c r="C27" s="43"/>
      <c r="D27" s="44"/>
      <c r="E27" s="124"/>
      <c r="F27" s="45"/>
      <c r="G27" s="46"/>
      <c r="H27" s="47" t="s">
        <v>6</v>
      </c>
      <c r="I27" s="48"/>
      <c r="J27" s="49"/>
      <c r="K27" s="47" t="s">
        <v>6</v>
      </c>
      <c r="L27" s="48"/>
      <c r="M27" s="49"/>
      <c r="N27" s="47" t="s">
        <v>7</v>
      </c>
      <c r="O27" s="125" t="str">
        <f t="shared" si="2"/>
        <v/>
      </c>
      <c r="P27" s="50"/>
    </row>
    <row r="28" spans="2:16" ht="15" customHeight="1" x14ac:dyDescent="0.15">
      <c r="B28" s="42"/>
      <c r="C28" s="43"/>
      <c r="D28" s="44"/>
      <c r="E28" s="124"/>
      <c r="F28" s="45"/>
      <c r="G28" s="46"/>
      <c r="H28" s="47" t="s">
        <v>6</v>
      </c>
      <c r="I28" s="48"/>
      <c r="J28" s="49"/>
      <c r="K28" s="47" t="s">
        <v>6</v>
      </c>
      <c r="L28" s="48"/>
      <c r="M28" s="49"/>
      <c r="N28" s="47" t="s">
        <v>7</v>
      </c>
      <c r="O28" s="125" t="str">
        <f t="shared" si="2"/>
        <v/>
      </c>
      <c r="P28" s="50"/>
    </row>
    <row r="29" spans="2:16" ht="15" customHeight="1" x14ac:dyDescent="0.15">
      <c r="B29" s="42"/>
      <c r="C29" s="43"/>
      <c r="D29" s="44"/>
      <c r="E29" s="124"/>
      <c r="F29" s="45"/>
      <c r="G29" s="46"/>
      <c r="H29" s="47" t="s">
        <v>6</v>
      </c>
      <c r="I29" s="48"/>
      <c r="J29" s="49"/>
      <c r="K29" s="47" t="s">
        <v>6</v>
      </c>
      <c r="L29" s="48"/>
      <c r="M29" s="49"/>
      <c r="N29" s="47" t="s">
        <v>7</v>
      </c>
      <c r="O29" s="125" t="str">
        <f t="shared" si="2"/>
        <v/>
      </c>
      <c r="P29" s="50"/>
    </row>
    <row r="30" spans="2:16" ht="15" customHeight="1" x14ac:dyDescent="0.15">
      <c r="B30" s="42"/>
      <c r="C30" s="51"/>
      <c r="D30" s="52"/>
      <c r="E30" s="126"/>
      <c r="F30" s="53"/>
      <c r="G30" s="54"/>
      <c r="H30" s="55" t="s">
        <v>6</v>
      </c>
      <c r="I30" s="56"/>
      <c r="J30" s="57"/>
      <c r="K30" s="55" t="s">
        <v>6</v>
      </c>
      <c r="L30" s="56"/>
      <c r="M30" s="57"/>
      <c r="N30" s="55" t="s">
        <v>7</v>
      </c>
      <c r="O30" s="127" t="str">
        <f t="shared" si="2"/>
        <v/>
      </c>
      <c r="P30" s="58"/>
    </row>
    <row r="31" spans="2:16" ht="15" customHeight="1" x14ac:dyDescent="0.15">
      <c r="B31" s="42"/>
      <c r="C31" s="59" t="s">
        <v>13</v>
      </c>
      <c r="D31" s="60"/>
      <c r="E31" s="128" t="str">
        <f>IF(SUM(O31:O36)&lt;&gt;0,SUM(O31:O36),"")</f>
        <v/>
      </c>
      <c r="F31" s="61"/>
      <c r="G31" s="62"/>
      <c r="H31" s="63" t="s">
        <v>6</v>
      </c>
      <c r="I31" s="64"/>
      <c r="J31" s="65"/>
      <c r="K31" s="63" t="s">
        <v>6</v>
      </c>
      <c r="L31" s="64"/>
      <c r="M31" s="65"/>
      <c r="N31" s="63" t="s">
        <v>7</v>
      </c>
      <c r="O31" s="129" t="str">
        <f>IF(G31="","",PRODUCT(G31,I31,L31))</f>
        <v/>
      </c>
      <c r="P31" s="66"/>
    </row>
    <row r="32" spans="2:16" ht="15" customHeight="1" x14ac:dyDescent="0.15">
      <c r="B32" s="42"/>
      <c r="C32" s="43"/>
      <c r="D32" s="44"/>
      <c r="E32" s="124"/>
      <c r="F32" s="45"/>
      <c r="G32" s="46"/>
      <c r="H32" s="47" t="s">
        <v>6</v>
      </c>
      <c r="I32" s="48"/>
      <c r="J32" s="49"/>
      <c r="K32" s="47" t="s">
        <v>6</v>
      </c>
      <c r="L32" s="48"/>
      <c r="M32" s="49"/>
      <c r="N32" s="47" t="s">
        <v>7</v>
      </c>
      <c r="O32" s="125" t="str">
        <f t="shared" ref="O32:O36" si="3">IF(G32="","",PRODUCT(G32,I32,L32))</f>
        <v/>
      </c>
      <c r="P32" s="50"/>
    </row>
    <row r="33" spans="2:16" ht="15" customHeight="1" x14ac:dyDescent="0.15">
      <c r="B33" s="42"/>
      <c r="C33" s="43"/>
      <c r="D33" s="44"/>
      <c r="E33" s="124"/>
      <c r="F33" s="45"/>
      <c r="G33" s="46"/>
      <c r="H33" s="47" t="s">
        <v>6</v>
      </c>
      <c r="I33" s="48"/>
      <c r="J33" s="49"/>
      <c r="K33" s="47" t="s">
        <v>6</v>
      </c>
      <c r="L33" s="48"/>
      <c r="M33" s="49"/>
      <c r="N33" s="47" t="s">
        <v>7</v>
      </c>
      <c r="O33" s="125" t="str">
        <f t="shared" si="3"/>
        <v/>
      </c>
      <c r="P33" s="50"/>
    </row>
    <row r="34" spans="2:16" ht="15" customHeight="1" x14ac:dyDescent="0.15">
      <c r="B34" s="42"/>
      <c r="C34" s="43"/>
      <c r="D34" s="44"/>
      <c r="E34" s="124"/>
      <c r="F34" s="45"/>
      <c r="G34" s="46"/>
      <c r="H34" s="47" t="s">
        <v>6</v>
      </c>
      <c r="I34" s="48"/>
      <c r="J34" s="49"/>
      <c r="K34" s="47" t="s">
        <v>6</v>
      </c>
      <c r="L34" s="48"/>
      <c r="M34" s="49"/>
      <c r="N34" s="47" t="s">
        <v>7</v>
      </c>
      <c r="O34" s="125" t="str">
        <f t="shared" si="3"/>
        <v/>
      </c>
      <c r="P34" s="50"/>
    </row>
    <row r="35" spans="2:16" ht="15" customHeight="1" x14ac:dyDescent="0.15">
      <c r="B35" s="42"/>
      <c r="C35" s="43"/>
      <c r="D35" s="44"/>
      <c r="E35" s="124"/>
      <c r="F35" s="45"/>
      <c r="G35" s="46"/>
      <c r="H35" s="47" t="s">
        <v>6</v>
      </c>
      <c r="I35" s="48"/>
      <c r="J35" s="49"/>
      <c r="K35" s="47" t="s">
        <v>6</v>
      </c>
      <c r="L35" s="48"/>
      <c r="M35" s="49"/>
      <c r="N35" s="47" t="s">
        <v>7</v>
      </c>
      <c r="O35" s="125" t="str">
        <f t="shared" si="3"/>
        <v/>
      </c>
      <c r="P35" s="50"/>
    </row>
    <row r="36" spans="2:16" ht="15" customHeight="1" x14ac:dyDescent="0.15">
      <c r="B36" s="42"/>
      <c r="C36" s="51"/>
      <c r="D36" s="52"/>
      <c r="E36" s="126"/>
      <c r="F36" s="53"/>
      <c r="G36" s="54"/>
      <c r="H36" s="55" t="s">
        <v>6</v>
      </c>
      <c r="I36" s="56"/>
      <c r="J36" s="57"/>
      <c r="K36" s="55" t="s">
        <v>6</v>
      </c>
      <c r="L36" s="56"/>
      <c r="M36" s="57"/>
      <c r="N36" s="55" t="s">
        <v>7</v>
      </c>
      <c r="O36" s="127" t="str">
        <f t="shared" si="3"/>
        <v/>
      </c>
      <c r="P36" s="58"/>
    </row>
    <row r="37" spans="2:16" ht="15" customHeight="1" x14ac:dyDescent="0.15">
      <c r="B37" s="42"/>
      <c r="C37" s="59" t="s">
        <v>14</v>
      </c>
      <c r="D37" s="60"/>
      <c r="E37" s="128" t="str">
        <f>IF(SUM(O37:O42)&lt;&gt;0,SUM(O37:O42),"")</f>
        <v/>
      </c>
      <c r="F37" s="61"/>
      <c r="G37" s="62"/>
      <c r="H37" s="63" t="s">
        <v>6</v>
      </c>
      <c r="I37" s="64"/>
      <c r="J37" s="65"/>
      <c r="K37" s="63" t="s">
        <v>6</v>
      </c>
      <c r="L37" s="64"/>
      <c r="M37" s="65"/>
      <c r="N37" s="63" t="s">
        <v>7</v>
      </c>
      <c r="O37" s="129" t="str">
        <f>IF(G37="","",PRODUCT(G37,I37,L37))</f>
        <v/>
      </c>
      <c r="P37" s="66"/>
    </row>
    <row r="38" spans="2:16" ht="15" customHeight="1" x14ac:dyDescent="0.15">
      <c r="B38" s="42"/>
      <c r="C38" s="43"/>
      <c r="D38" s="44"/>
      <c r="E38" s="124"/>
      <c r="F38" s="45"/>
      <c r="G38" s="46"/>
      <c r="H38" s="47" t="s">
        <v>6</v>
      </c>
      <c r="I38" s="48"/>
      <c r="J38" s="49"/>
      <c r="K38" s="47" t="s">
        <v>6</v>
      </c>
      <c r="L38" s="48"/>
      <c r="M38" s="49"/>
      <c r="N38" s="47" t="s">
        <v>7</v>
      </c>
      <c r="O38" s="125" t="str">
        <f t="shared" ref="O38:O42" si="4">IF(G38="","",PRODUCT(G38,I38,L38))</f>
        <v/>
      </c>
      <c r="P38" s="50"/>
    </row>
    <row r="39" spans="2:16" ht="15" customHeight="1" x14ac:dyDescent="0.15">
      <c r="B39" s="42"/>
      <c r="C39" s="43"/>
      <c r="D39" s="44"/>
      <c r="E39" s="124"/>
      <c r="F39" s="45"/>
      <c r="G39" s="46"/>
      <c r="H39" s="47" t="s">
        <v>6</v>
      </c>
      <c r="I39" s="48"/>
      <c r="J39" s="49"/>
      <c r="K39" s="47" t="s">
        <v>6</v>
      </c>
      <c r="L39" s="48"/>
      <c r="M39" s="49"/>
      <c r="N39" s="47" t="s">
        <v>7</v>
      </c>
      <c r="O39" s="125" t="str">
        <f t="shared" si="4"/>
        <v/>
      </c>
      <c r="P39" s="50"/>
    </row>
    <row r="40" spans="2:16" ht="15" customHeight="1" x14ac:dyDescent="0.15">
      <c r="B40" s="42"/>
      <c r="C40" s="43"/>
      <c r="D40" s="44"/>
      <c r="E40" s="124"/>
      <c r="F40" s="45"/>
      <c r="G40" s="46"/>
      <c r="H40" s="47" t="s">
        <v>6</v>
      </c>
      <c r="I40" s="48"/>
      <c r="J40" s="49"/>
      <c r="K40" s="47" t="s">
        <v>6</v>
      </c>
      <c r="L40" s="48"/>
      <c r="M40" s="49"/>
      <c r="N40" s="47" t="s">
        <v>7</v>
      </c>
      <c r="O40" s="125" t="str">
        <f t="shared" si="4"/>
        <v/>
      </c>
      <c r="P40" s="50"/>
    </row>
    <row r="41" spans="2:16" ht="15" customHeight="1" x14ac:dyDescent="0.15">
      <c r="B41" s="42"/>
      <c r="C41" s="43"/>
      <c r="D41" s="44"/>
      <c r="E41" s="124"/>
      <c r="F41" s="45"/>
      <c r="G41" s="46"/>
      <c r="H41" s="47" t="s">
        <v>6</v>
      </c>
      <c r="I41" s="48"/>
      <c r="J41" s="49"/>
      <c r="K41" s="47" t="s">
        <v>6</v>
      </c>
      <c r="L41" s="48"/>
      <c r="M41" s="49"/>
      <c r="N41" s="47" t="s">
        <v>7</v>
      </c>
      <c r="O41" s="125" t="str">
        <f t="shared" si="4"/>
        <v/>
      </c>
      <c r="P41" s="50"/>
    </row>
    <row r="42" spans="2:16" ht="15" customHeight="1" x14ac:dyDescent="0.15">
      <c r="B42" s="42"/>
      <c r="C42" s="51"/>
      <c r="D42" s="52"/>
      <c r="E42" s="126"/>
      <c r="F42" s="53"/>
      <c r="G42" s="54"/>
      <c r="H42" s="55" t="s">
        <v>6</v>
      </c>
      <c r="I42" s="56"/>
      <c r="J42" s="57"/>
      <c r="K42" s="55" t="s">
        <v>6</v>
      </c>
      <c r="L42" s="56"/>
      <c r="M42" s="57"/>
      <c r="N42" s="55" t="s">
        <v>7</v>
      </c>
      <c r="O42" s="127" t="str">
        <f t="shared" si="4"/>
        <v/>
      </c>
      <c r="P42" s="58"/>
    </row>
    <row r="43" spans="2:16" ht="15" customHeight="1" x14ac:dyDescent="0.15">
      <c r="B43" s="42"/>
      <c r="C43" s="59" t="s">
        <v>15</v>
      </c>
      <c r="D43" s="60"/>
      <c r="E43" s="128" t="str">
        <f>IF(SUM(O43:O48)&lt;&gt;0,SUM(O43:O48),"")</f>
        <v/>
      </c>
      <c r="F43" s="61"/>
      <c r="G43" s="62"/>
      <c r="H43" s="63" t="s">
        <v>6</v>
      </c>
      <c r="I43" s="64"/>
      <c r="J43" s="65"/>
      <c r="K43" s="63" t="s">
        <v>6</v>
      </c>
      <c r="L43" s="64"/>
      <c r="M43" s="65"/>
      <c r="N43" s="63" t="s">
        <v>7</v>
      </c>
      <c r="O43" s="129" t="str">
        <f>IF(G43="","",PRODUCT(G43,I43,L43))</f>
        <v/>
      </c>
      <c r="P43" s="66"/>
    </row>
    <row r="44" spans="2:16" ht="15" customHeight="1" x14ac:dyDescent="0.15">
      <c r="B44" s="42"/>
      <c r="C44" s="43"/>
      <c r="D44" s="44"/>
      <c r="E44" s="124"/>
      <c r="F44" s="45"/>
      <c r="G44" s="46"/>
      <c r="H44" s="47" t="s">
        <v>6</v>
      </c>
      <c r="I44" s="48"/>
      <c r="J44" s="49"/>
      <c r="K44" s="47" t="s">
        <v>6</v>
      </c>
      <c r="L44" s="48"/>
      <c r="M44" s="49"/>
      <c r="N44" s="47" t="s">
        <v>7</v>
      </c>
      <c r="O44" s="125" t="str">
        <f t="shared" ref="O44:O48" si="5">IF(G44="","",PRODUCT(G44,I44,L44))</f>
        <v/>
      </c>
      <c r="P44" s="50"/>
    </row>
    <row r="45" spans="2:16" ht="15" customHeight="1" x14ac:dyDescent="0.15">
      <c r="B45" s="42"/>
      <c r="C45" s="43"/>
      <c r="D45" s="44"/>
      <c r="E45" s="124"/>
      <c r="F45" s="45"/>
      <c r="G45" s="46"/>
      <c r="H45" s="47" t="s">
        <v>6</v>
      </c>
      <c r="I45" s="48"/>
      <c r="J45" s="49"/>
      <c r="K45" s="47" t="s">
        <v>6</v>
      </c>
      <c r="L45" s="48"/>
      <c r="M45" s="49"/>
      <c r="N45" s="47" t="s">
        <v>7</v>
      </c>
      <c r="O45" s="125" t="str">
        <f t="shared" si="5"/>
        <v/>
      </c>
      <c r="P45" s="50"/>
    </row>
    <row r="46" spans="2:16" ht="15" customHeight="1" x14ac:dyDescent="0.15">
      <c r="B46" s="42"/>
      <c r="C46" s="43"/>
      <c r="D46" s="44"/>
      <c r="E46" s="124"/>
      <c r="F46" s="45"/>
      <c r="G46" s="46"/>
      <c r="H46" s="47" t="s">
        <v>6</v>
      </c>
      <c r="I46" s="48"/>
      <c r="J46" s="49"/>
      <c r="K46" s="47" t="s">
        <v>6</v>
      </c>
      <c r="L46" s="48"/>
      <c r="M46" s="49"/>
      <c r="N46" s="47" t="s">
        <v>7</v>
      </c>
      <c r="O46" s="125" t="str">
        <f t="shared" si="5"/>
        <v/>
      </c>
      <c r="P46" s="50"/>
    </row>
    <row r="47" spans="2:16" ht="15" customHeight="1" x14ac:dyDescent="0.15">
      <c r="B47" s="42"/>
      <c r="C47" s="43"/>
      <c r="D47" s="44"/>
      <c r="E47" s="124"/>
      <c r="F47" s="45"/>
      <c r="G47" s="46"/>
      <c r="H47" s="47" t="s">
        <v>6</v>
      </c>
      <c r="I47" s="48"/>
      <c r="J47" s="49"/>
      <c r="K47" s="47" t="s">
        <v>6</v>
      </c>
      <c r="L47" s="48"/>
      <c r="M47" s="49"/>
      <c r="N47" s="47" t="s">
        <v>7</v>
      </c>
      <c r="O47" s="125" t="str">
        <f t="shared" si="5"/>
        <v/>
      </c>
      <c r="P47" s="50"/>
    </row>
    <row r="48" spans="2:16" ht="15" customHeight="1" x14ac:dyDescent="0.15">
      <c r="B48" s="42"/>
      <c r="C48" s="51"/>
      <c r="D48" s="52"/>
      <c r="E48" s="126"/>
      <c r="F48" s="53"/>
      <c r="G48" s="54"/>
      <c r="H48" s="55" t="s">
        <v>6</v>
      </c>
      <c r="I48" s="56"/>
      <c r="J48" s="57"/>
      <c r="K48" s="55" t="s">
        <v>6</v>
      </c>
      <c r="L48" s="56"/>
      <c r="M48" s="57"/>
      <c r="N48" s="55" t="s">
        <v>7</v>
      </c>
      <c r="O48" s="127" t="str">
        <f t="shared" si="5"/>
        <v/>
      </c>
      <c r="P48" s="58"/>
    </row>
    <row r="49" spans="2:16" ht="15" customHeight="1" x14ac:dyDescent="0.15">
      <c r="B49" s="42"/>
      <c r="C49" s="59" t="s">
        <v>16</v>
      </c>
      <c r="D49" s="60"/>
      <c r="E49" s="128" t="str">
        <f>IF(SUM(O49:O54)&lt;&gt;0,SUM(O49:O54),"")</f>
        <v/>
      </c>
      <c r="F49" s="61"/>
      <c r="G49" s="62"/>
      <c r="H49" s="63" t="s">
        <v>6</v>
      </c>
      <c r="I49" s="64"/>
      <c r="J49" s="65"/>
      <c r="K49" s="63" t="s">
        <v>6</v>
      </c>
      <c r="L49" s="64"/>
      <c r="M49" s="65"/>
      <c r="N49" s="63" t="s">
        <v>7</v>
      </c>
      <c r="O49" s="129" t="str">
        <f>IF(G49="","",PRODUCT(G49,I49,L49))</f>
        <v/>
      </c>
      <c r="P49" s="66"/>
    </row>
    <row r="50" spans="2:16" ht="15" customHeight="1" x14ac:dyDescent="0.15">
      <c r="B50" s="42"/>
      <c r="C50" s="43"/>
      <c r="D50" s="44"/>
      <c r="E50" s="124"/>
      <c r="F50" s="45"/>
      <c r="G50" s="46"/>
      <c r="H50" s="47" t="s">
        <v>6</v>
      </c>
      <c r="I50" s="48"/>
      <c r="J50" s="49"/>
      <c r="K50" s="47" t="s">
        <v>6</v>
      </c>
      <c r="L50" s="48"/>
      <c r="M50" s="49"/>
      <c r="N50" s="47" t="s">
        <v>7</v>
      </c>
      <c r="O50" s="125" t="str">
        <f t="shared" ref="O50:O54" si="6">IF(G50="","",PRODUCT(G50,I50,L50))</f>
        <v/>
      </c>
      <c r="P50" s="50"/>
    </row>
    <row r="51" spans="2:16" ht="15" customHeight="1" x14ac:dyDescent="0.15">
      <c r="B51" s="42"/>
      <c r="C51" s="43"/>
      <c r="D51" s="44"/>
      <c r="E51" s="124"/>
      <c r="F51" s="45"/>
      <c r="G51" s="46"/>
      <c r="H51" s="47" t="s">
        <v>6</v>
      </c>
      <c r="I51" s="48"/>
      <c r="J51" s="49"/>
      <c r="K51" s="47" t="s">
        <v>6</v>
      </c>
      <c r="L51" s="48"/>
      <c r="M51" s="49"/>
      <c r="N51" s="47" t="s">
        <v>7</v>
      </c>
      <c r="O51" s="125" t="str">
        <f t="shared" si="6"/>
        <v/>
      </c>
      <c r="P51" s="50"/>
    </row>
    <row r="52" spans="2:16" ht="15" customHeight="1" x14ac:dyDescent="0.15">
      <c r="B52" s="42"/>
      <c r="C52" s="43"/>
      <c r="D52" s="44"/>
      <c r="E52" s="124"/>
      <c r="F52" s="45"/>
      <c r="G52" s="46"/>
      <c r="H52" s="47" t="s">
        <v>6</v>
      </c>
      <c r="I52" s="48"/>
      <c r="J52" s="49"/>
      <c r="K52" s="47" t="s">
        <v>6</v>
      </c>
      <c r="L52" s="48"/>
      <c r="M52" s="49"/>
      <c r="N52" s="47" t="s">
        <v>7</v>
      </c>
      <c r="O52" s="125" t="str">
        <f t="shared" si="6"/>
        <v/>
      </c>
      <c r="P52" s="50"/>
    </row>
    <row r="53" spans="2:16" ht="15" customHeight="1" x14ac:dyDescent="0.15">
      <c r="B53" s="42"/>
      <c r="C53" s="43"/>
      <c r="D53" s="44"/>
      <c r="E53" s="124"/>
      <c r="F53" s="45"/>
      <c r="G53" s="46"/>
      <c r="H53" s="47" t="s">
        <v>6</v>
      </c>
      <c r="I53" s="48"/>
      <c r="J53" s="49"/>
      <c r="K53" s="47" t="s">
        <v>6</v>
      </c>
      <c r="L53" s="48"/>
      <c r="M53" s="49"/>
      <c r="N53" s="47" t="s">
        <v>7</v>
      </c>
      <c r="O53" s="125" t="str">
        <f t="shared" si="6"/>
        <v/>
      </c>
      <c r="P53" s="50"/>
    </row>
    <row r="54" spans="2:16" ht="15" customHeight="1" x14ac:dyDescent="0.15">
      <c r="B54" s="42"/>
      <c r="C54" s="51"/>
      <c r="D54" s="52"/>
      <c r="E54" s="126"/>
      <c r="F54" s="53"/>
      <c r="G54" s="54"/>
      <c r="H54" s="55" t="s">
        <v>6</v>
      </c>
      <c r="I54" s="56"/>
      <c r="J54" s="57"/>
      <c r="K54" s="55" t="s">
        <v>6</v>
      </c>
      <c r="L54" s="56"/>
      <c r="M54" s="57"/>
      <c r="N54" s="55" t="s">
        <v>7</v>
      </c>
      <c r="O54" s="127" t="str">
        <f t="shared" si="6"/>
        <v/>
      </c>
      <c r="P54" s="58"/>
    </row>
    <row r="55" spans="2:16" ht="15" customHeight="1" x14ac:dyDescent="0.15">
      <c r="B55" s="42"/>
      <c r="C55" s="59" t="s">
        <v>17</v>
      </c>
      <c r="D55" s="60"/>
      <c r="E55" s="128" t="str">
        <f>IF(SUM(O55:O60)&lt;&gt;0,SUM(O55:O60),"")</f>
        <v/>
      </c>
      <c r="F55" s="61"/>
      <c r="G55" s="62"/>
      <c r="H55" s="63" t="s">
        <v>6</v>
      </c>
      <c r="I55" s="64"/>
      <c r="J55" s="65"/>
      <c r="K55" s="63" t="s">
        <v>6</v>
      </c>
      <c r="L55" s="64"/>
      <c r="M55" s="65"/>
      <c r="N55" s="63" t="s">
        <v>7</v>
      </c>
      <c r="O55" s="129" t="str">
        <f>IF(G55="","",PRODUCT(G55,I55,L55))</f>
        <v/>
      </c>
      <c r="P55" s="66"/>
    </row>
    <row r="56" spans="2:16" ht="15" customHeight="1" x14ac:dyDescent="0.15">
      <c r="B56" s="42"/>
      <c r="C56" s="43"/>
      <c r="D56" s="44"/>
      <c r="E56" s="124"/>
      <c r="F56" s="45"/>
      <c r="G56" s="46"/>
      <c r="H56" s="47" t="s">
        <v>6</v>
      </c>
      <c r="I56" s="48"/>
      <c r="J56" s="49"/>
      <c r="K56" s="47" t="s">
        <v>6</v>
      </c>
      <c r="L56" s="48"/>
      <c r="M56" s="49"/>
      <c r="N56" s="47" t="s">
        <v>7</v>
      </c>
      <c r="O56" s="125" t="str">
        <f t="shared" ref="O56:O60" si="7">IF(G56="","",PRODUCT(G56,I56,L56))</f>
        <v/>
      </c>
      <c r="P56" s="50"/>
    </row>
    <row r="57" spans="2:16" ht="15" customHeight="1" x14ac:dyDescent="0.15">
      <c r="B57" s="42"/>
      <c r="C57" s="43"/>
      <c r="D57" s="44"/>
      <c r="E57" s="124"/>
      <c r="F57" s="45"/>
      <c r="G57" s="46"/>
      <c r="H57" s="47" t="s">
        <v>6</v>
      </c>
      <c r="I57" s="48"/>
      <c r="J57" s="49"/>
      <c r="K57" s="47" t="s">
        <v>6</v>
      </c>
      <c r="L57" s="48"/>
      <c r="M57" s="49"/>
      <c r="N57" s="47" t="s">
        <v>7</v>
      </c>
      <c r="O57" s="125" t="str">
        <f t="shared" si="7"/>
        <v/>
      </c>
      <c r="P57" s="50"/>
    </row>
    <row r="58" spans="2:16" ht="15" customHeight="1" x14ac:dyDescent="0.15">
      <c r="B58" s="42"/>
      <c r="C58" s="43"/>
      <c r="D58" s="44"/>
      <c r="E58" s="124"/>
      <c r="F58" s="45"/>
      <c r="G58" s="46"/>
      <c r="H58" s="47" t="s">
        <v>6</v>
      </c>
      <c r="I58" s="48"/>
      <c r="J58" s="49"/>
      <c r="K58" s="47" t="s">
        <v>6</v>
      </c>
      <c r="L58" s="48"/>
      <c r="M58" s="49"/>
      <c r="N58" s="47" t="s">
        <v>7</v>
      </c>
      <c r="O58" s="125" t="str">
        <f t="shared" si="7"/>
        <v/>
      </c>
      <c r="P58" s="50"/>
    </row>
    <row r="59" spans="2:16" ht="15" customHeight="1" x14ac:dyDescent="0.15">
      <c r="B59" s="42"/>
      <c r="C59" s="43"/>
      <c r="D59" s="44"/>
      <c r="E59" s="124"/>
      <c r="F59" s="45"/>
      <c r="G59" s="46"/>
      <c r="H59" s="47" t="s">
        <v>6</v>
      </c>
      <c r="I59" s="48"/>
      <c r="J59" s="49"/>
      <c r="K59" s="47" t="s">
        <v>6</v>
      </c>
      <c r="L59" s="48"/>
      <c r="M59" s="49"/>
      <c r="N59" s="47" t="s">
        <v>7</v>
      </c>
      <c r="O59" s="125" t="str">
        <f t="shared" si="7"/>
        <v/>
      </c>
      <c r="P59" s="50"/>
    </row>
    <row r="60" spans="2:16" ht="15" customHeight="1" x14ac:dyDescent="0.15">
      <c r="B60" s="42"/>
      <c r="C60" s="51"/>
      <c r="D60" s="52"/>
      <c r="E60" s="126"/>
      <c r="F60" s="53"/>
      <c r="G60" s="54"/>
      <c r="H60" s="55" t="s">
        <v>6</v>
      </c>
      <c r="I60" s="56"/>
      <c r="J60" s="57"/>
      <c r="K60" s="55" t="s">
        <v>6</v>
      </c>
      <c r="L60" s="56"/>
      <c r="M60" s="57"/>
      <c r="N60" s="55" t="s">
        <v>7</v>
      </c>
      <c r="O60" s="127" t="str">
        <f t="shared" si="7"/>
        <v/>
      </c>
      <c r="P60" s="58"/>
    </row>
    <row r="61" spans="2:16" ht="15" customHeight="1" x14ac:dyDescent="0.15">
      <c r="B61" s="42"/>
      <c r="C61" s="232" t="s">
        <v>160</v>
      </c>
      <c r="D61" s="60"/>
      <c r="E61" s="128" t="str">
        <f>IF(SUM(O61:O66)&lt;&gt;0,SUM(O61:O66),"")</f>
        <v/>
      </c>
      <c r="F61" s="61"/>
      <c r="G61" s="62"/>
      <c r="H61" s="63" t="s">
        <v>6</v>
      </c>
      <c r="I61" s="64"/>
      <c r="J61" s="65"/>
      <c r="K61" s="63" t="s">
        <v>6</v>
      </c>
      <c r="L61" s="64"/>
      <c r="M61" s="65"/>
      <c r="N61" s="63" t="s">
        <v>7</v>
      </c>
      <c r="O61" s="129" t="str">
        <f>IF(G61="","",PRODUCT(G61,I61,L61))</f>
        <v/>
      </c>
      <c r="P61" s="66"/>
    </row>
    <row r="62" spans="2:16" ht="15" customHeight="1" x14ac:dyDescent="0.15">
      <c r="B62" s="42"/>
      <c r="C62" s="43"/>
      <c r="D62" s="44"/>
      <c r="E62" s="124"/>
      <c r="F62" s="45"/>
      <c r="G62" s="46"/>
      <c r="H62" s="47" t="s">
        <v>6</v>
      </c>
      <c r="I62" s="48"/>
      <c r="J62" s="49"/>
      <c r="K62" s="47" t="s">
        <v>6</v>
      </c>
      <c r="L62" s="48"/>
      <c r="M62" s="49"/>
      <c r="N62" s="47" t="s">
        <v>7</v>
      </c>
      <c r="O62" s="125" t="str">
        <f t="shared" ref="O62:O66" si="8">IF(G62="","",PRODUCT(G62,I62,L62))</f>
        <v/>
      </c>
      <c r="P62" s="50"/>
    </row>
    <row r="63" spans="2:16" ht="15" customHeight="1" x14ac:dyDescent="0.15">
      <c r="B63" s="42"/>
      <c r="C63" s="43"/>
      <c r="D63" s="44"/>
      <c r="E63" s="124"/>
      <c r="F63" s="45"/>
      <c r="G63" s="46"/>
      <c r="H63" s="47" t="s">
        <v>6</v>
      </c>
      <c r="I63" s="48"/>
      <c r="J63" s="49"/>
      <c r="K63" s="47" t="s">
        <v>6</v>
      </c>
      <c r="L63" s="48"/>
      <c r="M63" s="49"/>
      <c r="N63" s="47" t="s">
        <v>7</v>
      </c>
      <c r="O63" s="125" t="str">
        <f t="shared" si="8"/>
        <v/>
      </c>
      <c r="P63" s="50"/>
    </row>
    <row r="64" spans="2:16" ht="15" customHeight="1" x14ac:dyDescent="0.15">
      <c r="B64" s="42"/>
      <c r="C64" s="43"/>
      <c r="D64" s="44"/>
      <c r="E64" s="124"/>
      <c r="F64" s="45"/>
      <c r="G64" s="46"/>
      <c r="H64" s="47" t="s">
        <v>6</v>
      </c>
      <c r="I64" s="48"/>
      <c r="J64" s="49"/>
      <c r="K64" s="47" t="s">
        <v>6</v>
      </c>
      <c r="L64" s="48"/>
      <c r="M64" s="49"/>
      <c r="N64" s="47" t="s">
        <v>7</v>
      </c>
      <c r="O64" s="125" t="str">
        <f t="shared" si="8"/>
        <v/>
      </c>
      <c r="P64" s="50"/>
    </row>
    <row r="65" spans="2:16" ht="15" customHeight="1" x14ac:dyDescent="0.15">
      <c r="B65" s="42"/>
      <c r="C65" s="43"/>
      <c r="D65" s="44"/>
      <c r="E65" s="124"/>
      <c r="F65" s="45"/>
      <c r="G65" s="46"/>
      <c r="H65" s="47" t="s">
        <v>6</v>
      </c>
      <c r="I65" s="48"/>
      <c r="J65" s="49"/>
      <c r="K65" s="47" t="s">
        <v>6</v>
      </c>
      <c r="L65" s="48"/>
      <c r="M65" s="49"/>
      <c r="N65" s="47" t="s">
        <v>7</v>
      </c>
      <c r="O65" s="125" t="str">
        <f t="shared" si="8"/>
        <v/>
      </c>
      <c r="P65" s="50"/>
    </row>
    <row r="66" spans="2:16" ht="15" customHeight="1" x14ac:dyDescent="0.15">
      <c r="B66" s="42"/>
      <c r="C66" s="51"/>
      <c r="D66" s="52"/>
      <c r="E66" s="126"/>
      <c r="F66" s="53"/>
      <c r="G66" s="54"/>
      <c r="H66" s="55" t="s">
        <v>6</v>
      </c>
      <c r="I66" s="56"/>
      <c r="J66" s="57"/>
      <c r="K66" s="55" t="s">
        <v>6</v>
      </c>
      <c r="L66" s="56"/>
      <c r="M66" s="57"/>
      <c r="N66" s="55" t="s">
        <v>7</v>
      </c>
      <c r="O66" s="127" t="str">
        <f t="shared" si="8"/>
        <v/>
      </c>
      <c r="P66" s="58"/>
    </row>
    <row r="67" spans="2:16" ht="15" customHeight="1" x14ac:dyDescent="0.15">
      <c r="B67" s="42"/>
      <c r="C67" s="59"/>
      <c r="D67" s="60"/>
      <c r="E67" s="128" t="str">
        <f>IF(SUM(O67:O72)&lt;&gt;0,SUM(O67:O72),"")</f>
        <v/>
      </c>
      <c r="F67" s="61"/>
      <c r="G67" s="62"/>
      <c r="H67" s="63" t="s">
        <v>6</v>
      </c>
      <c r="I67" s="64"/>
      <c r="J67" s="65"/>
      <c r="K67" s="63" t="s">
        <v>6</v>
      </c>
      <c r="L67" s="64"/>
      <c r="M67" s="65"/>
      <c r="N67" s="63" t="s">
        <v>7</v>
      </c>
      <c r="O67" s="129" t="str">
        <f>IF(G67="","",PRODUCT(G67,I67,L67))</f>
        <v/>
      </c>
      <c r="P67" s="66"/>
    </row>
    <row r="68" spans="2:16" ht="15" customHeight="1" x14ac:dyDescent="0.15">
      <c r="B68" s="42"/>
      <c r="C68" s="43"/>
      <c r="D68" s="44"/>
      <c r="E68" s="124"/>
      <c r="F68" s="45"/>
      <c r="G68" s="46"/>
      <c r="H68" s="47" t="s">
        <v>6</v>
      </c>
      <c r="I68" s="48"/>
      <c r="J68" s="49"/>
      <c r="K68" s="47" t="s">
        <v>6</v>
      </c>
      <c r="L68" s="48"/>
      <c r="M68" s="49"/>
      <c r="N68" s="47" t="s">
        <v>7</v>
      </c>
      <c r="O68" s="125" t="str">
        <f t="shared" ref="O68:O72" si="9">IF(G68="","",PRODUCT(G68,I68,L68))</f>
        <v/>
      </c>
      <c r="P68" s="50"/>
    </row>
    <row r="69" spans="2:16" ht="15" customHeight="1" x14ac:dyDescent="0.15">
      <c r="B69" s="42"/>
      <c r="C69" s="43"/>
      <c r="D69" s="44"/>
      <c r="E69" s="124"/>
      <c r="F69" s="45"/>
      <c r="G69" s="46"/>
      <c r="H69" s="47" t="s">
        <v>6</v>
      </c>
      <c r="I69" s="48"/>
      <c r="J69" s="49"/>
      <c r="K69" s="47" t="s">
        <v>6</v>
      </c>
      <c r="L69" s="48"/>
      <c r="M69" s="49"/>
      <c r="N69" s="47" t="s">
        <v>7</v>
      </c>
      <c r="O69" s="125" t="str">
        <f t="shared" si="9"/>
        <v/>
      </c>
      <c r="P69" s="50"/>
    </row>
    <row r="70" spans="2:16" ht="15" customHeight="1" x14ac:dyDescent="0.15">
      <c r="B70" s="42"/>
      <c r="C70" s="43"/>
      <c r="D70" s="44"/>
      <c r="E70" s="124"/>
      <c r="F70" s="45"/>
      <c r="G70" s="46"/>
      <c r="H70" s="47" t="s">
        <v>6</v>
      </c>
      <c r="I70" s="48"/>
      <c r="J70" s="49"/>
      <c r="K70" s="47" t="s">
        <v>6</v>
      </c>
      <c r="L70" s="48"/>
      <c r="M70" s="49"/>
      <c r="N70" s="47" t="s">
        <v>7</v>
      </c>
      <c r="O70" s="125" t="str">
        <f t="shared" si="9"/>
        <v/>
      </c>
      <c r="P70" s="50"/>
    </row>
    <row r="71" spans="2:16" ht="15" customHeight="1" x14ac:dyDescent="0.15">
      <c r="B71" s="42"/>
      <c r="C71" s="43"/>
      <c r="D71" s="44"/>
      <c r="E71" s="124"/>
      <c r="F71" s="45"/>
      <c r="G71" s="46"/>
      <c r="H71" s="47" t="s">
        <v>6</v>
      </c>
      <c r="I71" s="48"/>
      <c r="J71" s="49"/>
      <c r="K71" s="47" t="s">
        <v>6</v>
      </c>
      <c r="L71" s="48"/>
      <c r="M71" s="49"/>
      <c r="N71" s="47" t="s">
        <v>7</v>
      </c>
      <c r="O71" s="125" t="str">
        <f t="shared" si="9"/>
        <v/>
      </c>
      <c r="P71" s="50"/>
    </row>
    <row r="72" spans="2:16" ht="15" customHeight="1" x14ac:dyDescent="0.15">
      <c r="B72" s="42"/>
      <c r="C72" s="67"/>
      <c r="D72" s="68"/>
      <c r="E72" s="130"/>
      <c r="F72" s="69"/>
      <c r="G72" s="70"/>
      <c r="H72" s="71" t="s">
        <v>6</v>
      </c>
      <c r="I72" s="72"/>
      <c r="J72" s="73"/>
      <c r="K72" s="71" t="s">
        <v>6</v>
      </c>
      <c r="L72" s="72"/>
      <c r="M72" s="73"/>
      <c r="N72" s="71" t="s">
        <v>7</v>
      </c>
      <c r="O72" s="131" t="str">
        <f t="shared" si="9"/>
        <v/>
      </c>
      <c r="P72" s="74"/>
    </row>
    <row r="73" spans="2:16" ht="22.5" customHeight="1" x14ac:dyDescent="0.15">
      <c r="B73" s="75"/>
      <c r="C73" s="76"/>
      <c r="D73" s="77">
        <f>ROUNDUP(SUM(D19:D72),-3)</f>
        <v>0</v>
      </c>
      <c r="E73" s="132">
        <f>SUM(E19:E72)</f>
        <v>0</v>
      </c>
      <c r="F73" s="78"/>
      <c r="G73" s="79"/>
      <c r="H73" s="101"/>
      <c r="I73" s="78"/>
      <c r="J73" s="101"/>
      <c r="K73" s="101"/>
      <c r="L73" s="78"/>
      <c r="M73" s="76" t="s">
        <v>19</v>
      </c>
      <c r="N73" s="101"/>
      <c r="O73" s="80">
        <f>SUM(O19:O72)</f>
        <v>0</v>
      </c>
      <c r="P73" s="81"/>
    </row>
    <row r="74" spans="2:16" ht="15" customHeight="1" x14ac:dyDescent="0.15">
      <c r="B74" s="33" t="s">
        <v>20</v>
      </c>
      <c r="C74" s="34"/>
      <c r="D74" s="82"/>
      <c r="E74" s="122" t="str">
        <f>IF(SUM(O74:O79)&lt;&gt;0,SUM(O74:O79),"")</f>
        <v/>
      </c>
      <c r="F74" s="36"/>
      <c r="G74" s="37"/>
      <c r="H74" s="38" t="s">
        <v>6</v>
      </c>
      <c r="I74" s="39"/>
      <c r="J74" s="40"/>
      <c r="K74" s="38" t="s">
        <v>6</v>
      </c>
      <c r="L74" s="39"/>
      <c r="M74" s="40"/>
      <c r="N74" s="38" t="s">
        <v>7</v>
      </c>
      <c r="O74" s="123" t="str">
        <f>IF(G74="","",PRODUCT(G74,I74,L74))</f>
        <v/>
      </c>
      <c r="P74" s="41"/>
    </row>
    <row r="75" spans="2:16" ht="15" customHeight="1" x14ac:dyDescent="0.15">
      <c r="B75" s="83"/>
      <c r="C75" s="43"/>
      <c r="D75" s="44"/>
      <c r="E75" s="124"/>
      <c r="F75" s="45"/>
      <c r="G75" s="46"/>
      <c r="H75" s="47" t="s">
        <v>6</v>
      </c>
      <c r="I75" s="48"/>
      <c r="J75" s="49"/>
      <c r="K75" s="47" t="s">
        <v>6</v>
      </c>
      <c r="L75" s="48"/>
      <c r="M75" s="49"/>
      <c r="N75" s="47" t="s">
        <v>7</v>
      </c>
      <c r="O75" s="125" t="str">
        <f t="shared" ref="O75:O79" si="10">IF(G75="","",PRODUCT(G75,I75,L75))</f>
        <v/>
      </c>
      <c r="P75" s="50"/>
    </row>
    <row r="76" spans="2:16" ht="15" customHeight="1" x14ac:dyDescent="0.15">
      <c r="B76" s="83"/>
      <c r="C76" s="43"/>
      <c r="D76" s="44"/>
      <c r="E76" s="124"/>
      <c r="F76" s="45"/>
      <c r="G76" s="46"/>
      <c r="H76" s="47" t="s">
        <v>6</v>
      </c>
      <c r="I76" s="48"/>
      <c r="J76" s="49"/>
      <c r="K76" s="47" t="s">
        <v>6</v>
      </c>
      <c r="L76" s="48"/>
      <c r="M76" s="49"/>
      <c r="N76" s="47" t="s">
        <v>7</v>
      </c>
      <c r="O76" s="125" t="str">
        <f t="shared" si="10"/>
        <v/>
      </c>
      <c r="P76" s="50"/>
    </row>
    <row r="77" spans="2:16" ht="15" customHeight="1" x14ac:dyDescent="0.15">
      <c r="B77" s="83"/>
      <c r="C77" s="43"/>
      <c r="D77" s="44"/>
      <c r="E77" s="124"/>
      <c r="F77" s="45"/>
      <c r="G77" s="46"/>
      <c r="H77" s="47" t="s">
        <v>6</v>
      </c>
      <c r="I77" s="48"/>
      <c r="J77" s="49"/>
      <c r="K77" s="47" t="s">
        <v>6</v>
      </c>
      <c r="L77" s="48"/>
      <c r="M77" s="49"/>
      <c r="N77" s="47" t="s">
        <v>7</v>
      </c>
      <c r="O77" s="125" t="str">
        <f t="shared" si="10"/>
        <v/>
      </c>
      <c r="P77" s="50"/>
    </row>
    <row r="78" spans="2:16" ht="15" customHeight="1" x14ac:dyDescent="0.15">
      <c r="B78" s="83"/>
      <c r="C78" s="43"/>
      <c r="D78" s="44"/>
      <c r="E78" s="124"/>
      <c r="F78" s="45"/>
      <c r="G78" s="46"/>
      <c r="H78" s="47" t="s">
        <v>6</v>
      </c>
      <c r="I78" s="48"/>
      <c r="J78" s="49"/>
      <c r="K78" s="47" t="s">
        <v>6</v>
      </c>
      <c r="L78" s="48"/>
      <c r="M78" s="49"/>
      <c r="N78" s="47" t="s">
        <v>7</v>
      </c>
      <c r="O78" s="125" t="str">
        <f t="shared" si="10"/>
        <v/>
      </c>
      <c r="P78" s="50"/>
    </row>
    <row r="79" spans="2:16" ht="15" customHeight="1" x14ac:dyDescent="0.15">
      <c r="B79" s="83"/>
      <c r="C79" s="67"/>
      <c r="D79" s="68"/>
      <c r="E79" s="130"/>
      <c r="F79" s="69"/>
      <c r="G79" s="70"/>
      <c r="H79" s="71" t="s">
        <v>6</v>
      </c>
      <c r="I79" s="72"/>
      <c r="J79" s="73"/>
      <c r="K79" s="71" t="s">
        <v>6</v>
      </c>
      <c r="L79" s="72"/>
      <c r="M79" s="73"/>
      <c r="N79" s="71" t="s">
        <v>7</v>
      </c>
      <c r="O79" s="131" t="str">
        <f t="shared" si="10"/>
        <v/>
      </c>
      <c r="P79" s="74"/>
    </row>
    <row r="80" spans="2:16" ht="22.5" customHeight="1" x14ac:dyDescent="0.15">
      <c r="B80" s="84"/>
      <c r="C80" s="101"/>
      <c r="D80" s="78"/>
      <c r="E80" s="80"/>
      <c r="F80" s="78"/>
      <c r="G80" s="79"/>
      <c r="H80" s="101"/>
      <c r="I80" s="78"/>
      <c r="J80" s="101"/>
      <c r="K80" s="101"/>
      <c r="L80" s="78"/>
      <c r="M80" s="76" t="s">
        <v>196</v>
      </c>
      <c r="N80" s="101"/>
      <c r="O80" s="80" t="str">
        <f>IF(SUM(O74:O79)&lt;&gt;0,ROUNDUP(SUM(O74:O79),),"")</f>
        <v/>
      </c>
      <c r="P80" s="81"/>
    </row>
    <row r="81" spans="2:16" ht="22.5" customHeight="1" x14ac:dyDescent="0.15">
      <c r="B81" s="84"/>
      <c r="C81" s="101"/>
      <c r="D81" s="101"/>
      <c r="E81" s="78"/>
      <c r="F81" s="78"/>
      <c r="G81" s="79"/>
      <c r="H81" s="101"/>
      <c r="I81" s="78"/>
      <c r="J81" s="101"/>
      <c r="K81" s="101"/>
      <c r="L81" s="78"/>
      <c r="M81" s="76" t="s">
        <v>21</v>
      </c>
      <c r="N81" s="101"/>
      <c r="O81" s="80">
        <f>SUM(O80,O73)</f>
        <v>0</v>
      </c>
      <c r="P81" s="81"/>
    </row>
    <row r="82" spans="2:16" ht="12" x14ac:dyDescent="0.15"/>
  </sheetData>
  <sheetProtection sheet="1" objects="1" scenarios="1" formatCells="0" selectLockedCells="1"/>
  <dataConsolidate/>
  <mergeCells count="16">
    <mergeCell ref="A2:P2"/>
    <mergeCell ref="C5:L5"/>
    <mergeCell ref="B17:B18"/>
    <mergeCell ref="C13:D13"/>
    <mergeCell ref="C14:D14"/>
    <mergeCell ref="E13:F13"/>
    <mergeCell ref="E14:F14"/>
    <mergeCell ref="F17:P17"/>
    <mergeCell ref="C17:E17"/>
    <mergeCell ref="E10:F10"/>
    <mergeCell ref="E11:F11"/>
    <mergeCell ref="E12:F12"/>
    <mergeCell ref="C10:D10"/>
    <mergeCell ref="C11:D11"/>
    <mergeCell ref="C12:D12"/>
    <mergeCell ref="C7:L7"/>
  </mergeCells>
  <phoneticPr fontId="2"/>
  <conditionalFormatting sqref="O73 O81">
    <cfRule type="cellIs" dxfId="0" priority="1" operator="equal">
      <formula>0</formula>
    </cfRule>
  </conditionalFormatting>
  <dataValidations count="2">
    <dataValidation imeMode="off" allowBlank="1" showInputMessage="1" showErrorMessage="1" sqref="D19 D25 D31 D37 D43 D49 D55 D67 D74 D61" xr:uid="{00000000-0002-0000-0700-000000000000}"/>
    <dataValidation type="list" allowBlank="1" showInputMessage="1" showErrorMessage="1" sqref="C7:L7" xr:uid="{00000000-0002-0000-0700-000001000000}">
      <formula1>" 地域の振興に係る研究事業【チャレンジ】,地域の振興に係る研究事業【一般】,公開講座開催事業,学術・文化振興事業,学術図書出版事業,人材育成事業,教員研修事業,国際交流教育事業"</formula1>
    </dataValidation>
  </dataValidations>
  <printOptions horizontalCentered="1"/>
  <pageMargins left="0.51181102362204722" right="0.70866141732283472" top="0.74803149606299213" bottom="0.55118110236220474" header="0.31496062992125984" footer="0.31496062992125984"/>
  <pageSetup paperSize="9" scale="65" orientation="portrait" blackAndWhite="1" r:id="rId1"/>
  <headerFooter>
    <oddHeader>&amp;L&amp;"ＭＳ Ｐ明朝,標準"&amp;12様式第１０号（第１０条関係）</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F14"/>
  <sheetViews>
    <sheetView showGridLines="0" workbookViewId="0">
      <selection activeCell="C9" sqref="C9:G9"/>
    </sheetView>
  </sheetViews>
  <sheetFormatPr defaultRowHeight="12" x14ac:dyDescent="0.15"/>
  <cols>
    <col min="1" max="1" width="9" style="3"/>
    <col min="2" max="2" width="31.375" style="3" bestFit="1" customWidth="1"/>
    <col min="3" max="3" width="27" style="3" bestFit="1" customWidth="1"/>
    <col min="4" max="4" width="15" style="3" bestFit="1" customWidth="1"/>
    <col min="5" max="5" width="16" style="3" bestFit="1" customWidth="1"/>
    <col min="6" max="6" width="15" style="3" bestFit="1" customWidth="1"/>
    <col min="7" max="16384" width="9" style="3"/>
  </cols>
  <sheetData>
    <row r="2" spans="2:6" x14ac:dyDescent="0.15">
      <c r="B2" s="13" t="s">
        <v>44</v>
      </c>
    </row>
    <row r="3" spans="2:6" x14ac:dyDescent="0.15">
      <c r="B3" s="3" t="s">
        <v>45</v>
      </c>
    </row>
    <row r="4" spans="2:6" x14ac:dyDescent="0.15">
      <c r="B4" s="3" t="s">
        <v>79</v>
      </c>
    </row>
    <row r="5" spans="2:6" x14ac:dyDescent="0.15">
      <c r="B5" s="3" t="s">
        <v>34</v>
      </c>
    </row>
    <row r="6" spans="2:6" x14ac:dyDescent="0.15">
      <c r="B6" s="13" t="s">
        <v>35</v>
      </c>
    </row>
    <row r="7" spans="2:6" x14ac:dyDescent="0.15">
      <c r="B7" s="3" t="s">
        <v>37</v>
      </c>
    </row>
    <row r="8" spans="2:6" x14ac:dyDescent="0.15">
      <c r="B8" s="3" t="s">
        <v>38</v>
      </c>
    </row>
    <row r="9" spans="2:6" x14ac:dyDescent="0.15">
      <c r="B9" s="13" t="s">
        <v>39</v>
      </c>
    </row>
    <row r="11" spans="2:6" x14ac:dyDescent="0.15">
      <c r="B11" s="13" t="s">
        <v>44</v>
      </c>
      <c r="C11" s="3" t="s">
        <v>45</v>
      </c>
      <c r="D11" s="3" t="s">
        <v>33</v>
      </c>
      <c r="E11" s="3" t="s">
        <v>46</v>
      </c>
      <c r="F11" s="3" t="s">
        <v>47</v>
      </c>
    </row>
    <row r="12" spans="2:6" x14ac:dyDescent="0.15">
      <c r="B12" s="3" t="s">
        <v>40</v>
      </c>
      <c r="C12" s="3" t="s">
        <v>40</v>
      </c>
      <c r="D12" s="3" t="s">
        <v>40</v>
      </c>
      <c r="E12" s="3" t="s">
        <v>40</v>
      </c>
      <c r="F12" s="3" t="s">
        <v>40</v>
      </c>
    </row>
    <row r="13" spans="2:6" x14ac:dyDescent="0.15">
      <c r="B13" s="3" t="s">
        <v>41</v>
      </c>
      <c r="C13" s="3" t="s">
        <v>41</v>
      </c>
      <c r="D13" s="3" t="s">
        <v>43</v>
      </c>
      <c r="E13" s="3" t="s">
        <v>41</v>
      </c>
      <c r="F13" s="3" t="s">
        <v>43</v>
      </c>
    </row>
    <row r="14" spans="2:6" x14ac:dyDescent="0.15">
      <c r="B14" s="3" t="s">
        <v>42</v>
      </c>
      <c r="C14" s="3" t="s">
        <v>42</v>
      </c>
      <c r="E14" s="3" t="s">
        <v>42</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18</vt:i4>
      </vt:variant>
    </vt:vector>
  </HeadingPairs>
  <TitlesOfParts>
    <vt:vector size="27" baseType="lpstr">
      <vt:lpstr>様式２－１号（第４条関係）事業計画書</vt:lpstr>
      <vt:lpstr>様式２－2号（第４条関係）事業計画書</vt:lpstr>
      <vt:lpstr>様式第３号（第４条関係）収支予算書</vt:lpstr>
      <vt:lpstr>様式第６－１号（第８条関係）変更事業計画書</vt:lpstr>
      <vt:lpstr>様式第６－２号（第８条関係）変更事業計画書</vt:lpstr>
      <vt:lpstr>変更収支予算書（様式第７号）</vt:lpstr>
      <vt:lpstr>様式第９号（第１０条関係）事業実績報告書</vt:lpstr>
      <vt:lpstr>様式第１０号（第１０条関係）収支決算書</vt:lpstr>
      <vt:lpstr>様式外</vt:lpstr>
      <vt:lpstr>'変更収支予算書（様式第７号）'!Print_Area</vt:lpstr>
      <vt:lpstr>'様式２－１号（第４条関係）事業計画書'!Print_Area</vt:lpstr>
      <vt:lpstr>'様式２－2号（第４条関係）事業計画書'!Print_Area</vt:lpstr>
      <vt:lpstr>'様式第１０号（第１０条関係）収支決算書'!Print_Area</vt:lpstr>
      <vt:lpstr>'様式第３号（第４条関係）収支予算書'!Print_Area</vt:lpstr>
      <vt:lpstr>'様式第６－１号（第８条関係）変更事業計画書'!Print_Area</vt:lpstr>
      <vt:lpstr>'様式第６－２号（第８条関係）変更事業計画書'!Print_Area</vt:lpstr>
      <vt:lpstr>'様式第９号（第１０条関係）事業実績報告書'!Print_Area</vt:lpstr>
      <vt:lpstr>チャレンジ</vt:lpstr>
      <vt:lpstr>学術・文化事業区分</vt:lpstr>
      <vt:lpstr>学術・文化振興事業</vt:lpstr>
      <vt:lpstr>学術図書出版事業</vt:lpstr>
      <vt:lpstr>公開講座開催事業</vt:lpstr>
      <vt:lpstr>公立大学事業区分</vt:lpstr>
      <vt:lpstr>事業区分</vt:lpstr>
      <vt:lpstr>地域の振興に係る研究事業【チャレンジ】</vt:lpstr>
      <vt:lpstr>地域の振興に係る研究事業【ポストコロナ地方創生枠人口減少少子化対策】</vt:lpstr>
      <vt:lpstr>地域の振興に係る研究事業【一般】</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2025-10-22T03:57:16Z</dcterms:modified>
</cp:coreProperties>
</file>